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63" yWindow="1540" windowWidth="2041" windowHeight="1177" tabRatio="418"/>
  </bookViews>
  <sheets>
    <sheet name="Лист1" sheetId="1" r:id="rId1"/>
    <sheet name="Калькулятор" sheetId="3" r:id="rId2"/>
  </sheets>
  <definedNames>
    <definedName name="_xlnm._FilterDatabase" localSheetId="0" hidden="1">Лист1!$A$2:$G$150</definedName>
    <definedName name="_xlnm.Print_Area" localSheetId="0">Лист1!$A$1:$G$171</definedName>
  </definedNames>
  <calcPr calcId="125725"/>
</workbook>
</file>

<file path=xl/calcChain.xml><?xml version="1.0" encoding="utf-8"?>
<calcChain xmlns="http://schemas.openxmlformats.org/spreadsheetml/2006/main">
  <c r="E4" i="3"/>
  <c r="F4" s="1"/>
  <c r="E2"/>
  <c r="F2" s="1"/>
  <c r="E5"/>
  <c r="F5" s="1"/>
  <c r="J5"/>
  <c r="J4"/>
  <c r="J2"/>
  <c r="L5" l="1"/>
  <c r="H5"/>
  <c r="I5"/>
  <c r="I4"/>
  <c r="H4"/>
  <c r="L4"/>
  <c r="I2"/>
  <c r="L2"/>
  <c r="H2"/>
</calcChain>
</file>

<file path=xl/sharedStrings.xml><?xml version="1.0" encoding="utf-8"?>
<sst xmlns="http://schemas.openxmlformats.org/spreadsheetml/2006/main" count="613" uniqueCount="130">
  <si>
    <t>ГОСТ, ТУ</t>
  </si>
  <si>
    <t>Размер</t>
  </si>
  <si>
    <t>14-3-1128</t>
  </si>
  <si>
    <t>273*8 мм</t>
  </si>
  <si>
    <t>14-161-184</t>
  </si>
  <si>
    <t>57*6 мм</t>
  </si>
  <si>
    <t>325*8 мм</t>
  </si>
  <si>
    <t>14-158-113</t>
  </si>
  <si>
    <t>14-158-114</t>
  </si>
  <si>
    <t>273*10 мм</t>
  </si>
  <si>
    <t>Сталь</t>
  </si>
  <si>
    <t>45*5 мм</t>
  </si>
  <si>
    <t>1317-214</t>
  </si>
  <si>
    <t>159*5 мм</t>
  </si>
  <si>
    <t>76*5 мм</t>
  </si>
  <si>
    <t>89*4 мм</t>
  </si>
  <si>
    <t>219*8 мм</t>
  </si>
  <si>
    <t>159*6 мм</t>
  </si>
  <si>
    <t>108*6 мм</t>
  </si>
  <si>
    <t>159*8 мм</t>
  </si>
  <si>
    <t>1317-233</t>
  </si>
  <si>
    <t>14-3р-33</t>
  </si>
  <si>
    <t>57*5 мм</t>
  </si>
  <si>
    <t>76*4 мм</t>
  </si>
  <si>
    <t>20Ф</t>
  </si>
  <si>
    <t>14-159-1128</t>
  </si>
  <si>
    <t>09Г2С</t>
  </si>
  <si>
    <t>09ГСФ</t>
  </si>
  <si>
    <t>13ХФА</t>
  </si>
  <si>
    <t>14-3р-1128</t>
  </si>
  <si>
    <t>8732-78</t>
  </si>
  <si>
    <t>168*8 мм</t>
  </si>
  <si>
    <t>273*12 мм</t>
  </si>
  <si>
    <t>57*4 мм</t>
  </si>
  <si>
    <t>20А</t>
  </si>
  <si>
    <t>60,3*4 мм</t>
  </si>
  <si>
    <t>114*6 мм</t>
  </si>
  <si>
    <t>Трубы хладостойкие, коррозионостойкие</t>
  </si>
  <si>
    <t>108*5 мм</t>
  </si>
  <si>
    <t>133*6 мм</t>
  </si>
  <si>
    <t>89*6 мм</t>
  </si>
  <si>
    <t>108*4 мм</t>
  </si>
  <si>
    <t>76*6 мм</t>
  </si>
  <si>
    <t>219*12 мм</t>
  </si>
  <si>
    <t>114*12 мм</t>
  </si>
  <si>
    <t>14-161-148</t>
  </si>
  <si>
    <t>20С</t>
  </si>
  <si>
    <t>273*16 мм</t>
  </si>
  <si>
    <t>1317-006</t>
  </si>
  <si>
    <t>426*9 мм</t>
  </si>
  <si>
    <t>14-3р-44(А)</t>
  </si>
  <si>
    <t>426*10 мм</t>
  </si>
  <si>
    <t>426*14 мм</t>
  </si>
  <si>
    <t>219*6 мм</t>
  </si>
  <si>
    <t>159*10 мм</t>
  </si>
  <si>
    <t>219*24 мм</t>
  </si>
  <si>
    <t>108*10 мм</t>
  </si>
  <si>
    <t>89*20 мм</t>
  </si>
  <si>
    <t>273*11 мм</t>
  </si>
  <si>
    <t>219*14 мм</t>
  </si>
  <si>
    <t>114*8 мм</t>
  </si>
  <si>
    <t>325*12 мм</t>
  </si>
  <si>
    <t>426*16 мм</t>
  </si>
  <si>
    <t>219*22 мм</t>
  </si>
  <si>
    <t>89*8 мм</t>
  </si>
  <si>
    <t>377*9 мм</t>
  </si>
  <si>
    <t>325*14 мм</t>
  </si>
  <si>
    <t>89*10</t>
  </si>
  <si>
    <t>102*5</t>
  </si>
  <si>
    <t>121*6</t>
  </si>
  <si>
    <t>152*20</t>
  </si>
  <si>
    <t>159*25</t>
  </si>
  <si>
    <t>114*6</t>
  </si>
  <si>
    <t>325*10 мм</t>
  </si>
  <si>
    <t>325*18 мм</t>
  </si>
  <si>
    <t>325*15 мм</t>
  </si>
  <si>
    <t>20ФА</t>
  </si>
  <si>
    <t>273*14 мм</t>
  </si>
  <si>
    <t>273*25 мм</t>
  </si>
  <si>
    <t>159*14 мм</t>
  </si>
  <si>
    <t>89*10 мм</t>
  </si>
  <si>
    <t>108*8 мм</t>
  </si>
  <si>
    <t>426*12 мм</t>
  </si>
  <si>
    <t>325*20 мм</t>
  </si>
  <si>
    <t>273*18 мм</t>
  </si>
  <si>
    <t>168*10 мм</t>
  </si>
  <si>
    <t>377*25</t>
  </si>
  <si>
    <t>325*16 мм</t>
  </si>
  <si>
    <t>426*20 мм</t>
  </si>
  <si>
    <t>426*25 мм</t>
  </si>
  <si>
    <t>219*25 мм</t>
  </si>
  <si>
    <t>219*11 мм</t>
  </si>
  <si>
    <t>325*22 мм</t>
  </si>
  <si>
    <t>1319-1128</t>
  </si>
  <si>
    <t>114*10 мм</t>
  </si>
  <si>
    <t>159*16 мм</t>
  </si>
  <si>
    <t>Сталь (н/у)</t>
  </si>
  <si>
    <t>D</t>
  </si>
  <si>
    <t>S</t>
  </si>
  <si>
    <t>Мера</t>
  </si>
  <si>
    <t>Коэффиц.</t>
  </si>
  <si>
    <t>Вес 1 п. м., кг</t>
  </si>
  <si>
    <t>Кол-во в метр</t>
  </si>
  <si>
    <t>Метров в тонне</t>
  </si>
  <si>
    <t>Сколько шт если мера</t>
  </si>
  <si>
    <t>Кол-во в кг (общ)</t>
  </si>
  <si>
    <t>сколько это в метрах</t>
  </si>
  <si>
    <t>н</t>
  </si>
  <si>
    <t>у</t>
  </si>
  <si>
    <t>Менять можно только незакрашенные ячейки</t>
  </si>
  <si>
    <t>159*7 мм</t>
  </si>
  <si>
    <t>168*6 мм</t>
  </si>
  <si>
    <t>273*20 мм</t>
  </si>
  <si>
    <t>219*10 мм</t>
  </si>
  <si>
    <t>114*5 мм</t>
  </si>
  <si>
    <t>Вес в тн</t>
  </si>
  <si>
    <t>219*7 мм</t>
  </si>
  <si>
    <t>325*25 мм</t>
  </si>
  <si>
    <t>377*10 мм</t>
  </si>
  <si>
    <t>168*16 мм</t>
  </si>
  <si>
    <t>Цена</t>
  </si>
  <si>
    <t>377*12 мм</t>
  </si>
  <si>
    <t>219*20 мм</t>
  </si>
  <si>
    <t>219*16 мм</t>
  </si>
  <si>
    <t>20C</t>
  </si>
  <si>
    <t>159*12 мм</t>
  </si>
  <si>
    <t>219*18 мм</t>
  </si>
  <si>
    <t>20фа</t>
  </si>
  <si>
    <t xml:space="preserve">Цена за тн </t>
  </si>
  <si>
    <t>от 45000</t>
  </si>
</sst>
</file>

<file path=xl/styles.xml><?xml version="1.0" encoding="utf-8"?>
<styleSheet xmlns="http://schemas.openxmlformats.org/spreadsheetml/2006/main">
  <numFmts count="4">
    <numFmt numFmtId="172" formatCode="0.000"/>
    <numFmt numFmtId="173" formatCode="0.0"/>
    <numFmt numFmtId="184" formatCode="#,##0.0"/>
    <numFmt numFmtId="185" formatCode="#,##0.000"/>
  </numFmts>
  <fonts count="15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Cyr"/>
      <charset val="204"/>
    </font>
    <font>
      <b/>
      <sz val="12"/>
      <name val="Eurostile Extended"/>
    </font>
    <font>
      <b/>
      <sz val="12"/>
      <color indexed="12"/>
      <name val="Eurostile Extended"/>
    </font>
    <font>
      <sz val="12"/>
      <name val="Eurostile Extended"/>
    </font>
    <font>
      <b/>
      <sz val="12"/>
      <color indexed="18"/>
      <name val="Eurostile Extended"/>
    </font>
    <font>
      <sz val="12"/>
      <color indexed="18"/>
      <name val="Eurostile Extended"/>
    </font>
    <font>
      <sz val="12"/>
      <color indexed="12"/>
      <name val="Eurostile Extended"/>
    </font>
    <font>
      <b/>
      <sz val="22"/>
      <color indexed="12"/>
      <name val="Eurostile Extended"/>
    </font>
    <font>
      <b/>
      <sz val="10"/>
      <color indexed="9"/>
      <name val="Arial Cyr"/>
      <charset val="204"/>
    </font>
    <font>
      <b/>
      <sz val="12"/>
      <color indexed="8"/>
      <name val="Arial Cyr"/>
      <charset val="204"/>
    </font>
    <font>
      <b/>
      <u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/>
    <xf numFmtId="172" fontId="2" fillId="0" borderId="0" xfId="0" applyNumberFormat="1" applyFont="1"/>
    <xf numFmtId="0" fontId="2" fillId="0" borderId="0" xfId="0" applyFont="1" applyFill="1"/>
    <xf numFmtId="0" fontId="3" fillId="2" borderId="1" xfId="0" applyFont="1" applyFill="1" applyBorder="1" applyAlignment="1" applyProtection="1">
      <alignment horizontal="center" vertical="center" wrapText="1"/>
    </xf>
    <xf numFmtId="173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73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5" fillId="0" borderId="0" xfId="0" applyFont="1"/>
    <xf numFmtId="184" fontId="6" fillId="2" borderId="1" xfId="0" applyNumberFormat="1" applyFont="1" applyFill="1" applyBorder="1" applyAlignment="1" applyProtection="1">
      <alignment horizontal="center"/>
    </xf>
    <xf numFmtId="173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185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173" fontId="6" fillId="2" borderId="1" xfId="0" applyNumberFormat="1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Protection="1"/>
    <xf numFmtId="184" fontId="5" fillId="0" borderId="3" xfId="0" applyNumberFormat="1" applyFont="1" applyBorder="1" applyAlignment="1" applyProtection="1">
      <alignment horizontal="center"/>
    </xf>
    <xf numFmtId="173" fontId="5" fillId="0" borderId="3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0" fontId="5" fillId="0" borderId="3" xfId="0" applyFont="1" applyFill="1" applyBorder="1" applyProtection="1"/>
    <xf numFmtId="185" fontId="7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 vertical="center"/>
    </xf>
    <xf numFmtId="173" fontId="5" fillId="0" borderId="0" xfId="0" applyNumberFormat="1" applyFont="1" applyFill="1"/>
    <xf numFmtId="2" fontId="5" fillId="0" borderId="3" xfId="0" applyNumberFormat="1" applyFont="1" applyFill="1" applyBorder="1" applyProtection="1"/>
    <xf numFmtId="0" fontId="5" fillId="3" borderId="1" xfId="0" applyFont="1" applyFill="1" applyBorder="1" applyProtection="1"/>
    <xf numFmtId="173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18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173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3" fontId="3" fillId="0" borderId="6" xfId="0" applyNumberFormat="1" applyFont="1" applyBorder="1" applyAlignment="1">
      <alignment horizontal="center" wrapText="1"/>
    </xf>
    <xf numFmtId="185" fontId="3" fillId="4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  <protection locked="0"/>
    </xf>
    <xf numFmtId="4" fontId="4" fillId="5" borderId="1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/>
    <xf numFmtId="0" fontId="9" fillId="2" borderId="0" xfId="0" applyFont="1" applyFill="1"/>
    <xf numFmtId="0" fontId="5" fillId="2" borderId="0" xfId="0" applyFont="1" applyFill="1"/>
    <xf numFmtId="185" fontId="6" fillId="2" borderId="1" xfId="0" applyNumberFormat="1" applyFont="1" applyFill="1" applyBorder="1" applyProtection="1"/>
    <xf numFmtId="185" fontId="5" fillId="0" borderId="3" xfId="0" applyNumberFormat="1" applyFont="1" applyFill="1" applyBorder="1" applyProtection="1"/>
    <xf numFmtId="185" fontId="3" fillId="4" borderId="1" xfId="0" applyNumberFormat="1" applyFont="1" applyFill="1" applyBorder="1"/>
    <xf numFmtId="0" fontId="2" fillId="0" borderId="7" xfId="0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2" fontId="12" fillId="0" borderId="0" xfId="1" applyNumberFormat="1" applyFont="1" applyFill="1" applyAlignment="1" applyProtection="1">
      <alignment horizontal="center" vertical="center"/>
    </xf>
    <xf numFmtId="172" fontId="11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172" fontId="11" fillId="0" borderId="0" xfId="0" applyNumberFormat="1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M383"/>
  <sheetViews>
    <sheetView tabSelected="1" zoomScale="130" zoomScaleNormal="130" zoomScaleSheetLayoutView="100" workbookViewId="0">
      <selection activeCell="A95" sqref="A95:D95"/>
    </sheetView>
  </sheetViews>
  <sheetFormatPr defaultColWidth="9.109375" defaultRowHeight="15.05"/>
  <cols>
    <col min="1" max="1" width="18.33203125" style="1" customWidth="1"/>
    <col min="2" max="2" width="12.6640625" style="1" customWidth="1"/>
    <col min="3" max="3" width="18.6640625" style="1" customWidth="1"/>
    <col min="4" max="4" width="14.109375" style="1" customWidth="1"/>
    <col min="5" max="5" width="10.6640625" style="2" customWidth="1"/>
    <col min="6" max="6" width="10.33203125" style="2" customWidth="1"/>
    <col min="7" max="7" width="11.109375" style="1" customWidth="1"/>
    <col min="8" max="8" width="12.6640625" style="3" bestFit="1" customWidth="1"/>
    <col min="9" max="9" width="14.5546875" style="3" customWidth="1"/>
    <col min="10" max="15" width="9.109375" style="3" customWidth="1"/>
    <col min="16" max="16" width="4" style="3" customWidth="1"/>
    <col min="17" max="117" width="9.109375" style="3" customWidth="1"/>
    <col min="118" max="16384" width="9.109375" style="1"/>
  </cols>
  <sheetData>
    <row r="1" spans="1:117" ht="18" customHeight="1" thickBot="1">
      <c r="A1" s="47"/>
      <c r="B1" s="47"/>
      <c r="C1" s="47"/>
      <c r="D1" s="47"/>
      <c r="E1" s="48"/>
      <c r="F1" s="49"/>
      <c r="G1" s="50"/>
      <c r="DL1" s="1"/>
      <c r="DM1" s="1"/>
    </row>
    <row r="2" spans="1:117" ht="15.65" customHeight="1">
      <c r="A2" s="53" t="s">
        <v>0</v>
      </c>
      <c r="B2" s="54" t="s">
        <v>10</v>
      </c>
      <c r="C2" s="54" t="s">
        <v>1</v>
      </c>
      <c r="D2" s="54" t="s">
        <v>128</v>
      </c>
      <c r="E2" s="3"/>
      <c r="F2" s="3"/>
      <c r="G2" s="3"/>
      <c r="DF2" s="1"/>
      <c r="DG2" s="1"/>
      <c r="DH2" s="1"/>
      <c r="DI2" s="1"/>
      <c r="DJ2" s="1"/>
      <c r="DK2" s="1"/>
      <c r="DL2" s="1"/>
      <c r="DM2" s="1"/>
    </row>
    <row r="3" spans="1:117" ht="0.65" customHeight="1">
      <c r="A3" s="55"/>
      <c r="B3" s="55"/>
      <c r="C3" s="55"/>
      <c r="D3" s="55"/>
      <c r="E3" s="3"/>
      <c r="F3" s="3"/>
      <c r="G3" s="3"/>
      <c r="DI3" s="1"/>
      <c r="DJ3" s="1"/>
      <c r="DK3" s="1"/>
      <c r="DL3" s="1"/>
      <c r="DM3" s="1"/>
    </row>
    <row r="4" spans="1:117" ht="15.65" hidden="1" customHeight="1" thickBot="1">
      <c r="A4" s="56"/>
      <c r="B4" s="56"/>
      <c r="C4" s="56"/>
      <c r="D4" s="56"/>
      <c r="E4" s="3"/>
      <c r="F4" s="3"/>
      <c r="G4" s="3"/>
      <c r="DI4" s="1"/>
      <c r="DJ4" s="1"/>
      <c r="DK4" s="1"/>
      <c r="DL4" s="1"/>
      <c r="DM4" s="1"/>
    </row>
    <row r="5" spans="1:117" ht="15.85" customHeight="1">
      <c r="A5" s="57" t="s">
        <v>29</v>
      </c>
      <c r="B5" s="58" t="s">
        <v>26</v>
      </c>
      <c r="C5" s="58" t="s">
        <v>33</v>
      </c>
      <c r="D5" s="58" t="s">
        <v>129</v>
      </c>
      <c r="E5" s="3"/>
      <c r="F5" s="3"/>
      <c r="G5" s="3"/>
      <c r="DI5" s="1"/>
      <c r="DJ5" s="1"/>
      <c r="DK5" s="1"/>
      <c r="DL5" s="1"/>
      <c r="DM5" s="1"/>
    </row>
    <row r="6" spans="1:117" ht="15.85" customHeight="1">
      <c r="A6" s="57" t="s">
        <v>25</v>
      </c>
      <c r="B6" s="58" t="s">
        <v>26</v>
      </c>
      <c r="C6" s="58" t="s">
        <v>33</v>
      </c>
      <c r="D6" s="58" t="s">
        <v>129</v>
      </c>
      <c r="E6" s="3"/>
      <c r="F6" s="3"/>
      <c r="G6" s="3"/>
      <c r="DI6" s="1"/>
      <c r="DJ6" s="1"/>
      <c r="DK6" s="1"/>
      <c r="DL6" s="1"/>
      <c r="DM6" s="1"/>
    </row>
    <row r="7" spans="1:117" ht="15.85" customHeight="1">
      <c r="A7" s="57" t="s">
        <v>25</v>
      </c>
      <c r="B7" s="58" t="s">
        <v>26</v>
      </c>
      <c r="C7" s="58" t="s">
        <v>22</v>
      </c>
      <c r="D7" s="58" t="s">
        <v>129</v>
      </c>
      <c r="E7" s="3"/>
      <c r="F7" s="3"/>
      <c r="G7" s="3"/>
      <c r="DI7" s="1"/>
      <c r="DJ7" s="1"/>
      <c r="DK7" s="1"/>
      <c r="DL7" s="1"/>
      <c r="DM7" s="1"/>
    </row>
    <row r="8" spans="1:117" ht="15.85" customHeight="1">
      <c r="A8" s="57" t="s">
        <v>25</v>
      </c>
      <c r="B8" s="58" t="s">
        <v>26</v>
      </c>
      <c r="C8" s="58" t="s">
        <v>5</v>
      </c>
      <c r="D8" s="58" t="s">
        <v>129</v>
      </c>
      <c r="E8" s="3"/>
      <c r="F8" s="3"/>
      <c r="G8" s="3"/>
      <c r="DI8" s="1"/>
      <c r="DJ8" s="1"/>
      <c r="DK8" s="1"/>
      <c r="DL8" s="1"/>
      <c r="DM8" s="1"/>
    </row>
    <row r="9" spans="1:117" ht="15.85" customHeight="1">
      <c r="A9" s="57" t="s">
        <v>4</v>
      </c>
      <c r="B9" s="58" t="s">
        <v>26</v>
      </c>
      <c r="C9" s="58" t="s">
        <v>35</v>
      </c>
      <c r="D9" s="58" t="s">
        <v>129</v>
      </c>
      <c r="E9" s="3"/>
      <c r="F9" s="3"/>
      <c r="G9" s="3"/>
      <c r="DI9" s="1"/>
      <c r="DJ9" s="1"/>
      <c r="DK9" s="1"/>
      <c r="DL9" s="1"/>
      <c r="DM9" s="1"/>
    </row>
    <row r="10" spans="1:117" ht="15.85" customHeight="1">
      <c r="A10" s="57" t="s">
        <v>29</v>
      </c>
      <c r="B10" s="58" t="s">
        <v>26</v>
      </c>
      <c r="C10" s="58" t="s">
        <v>23</v>
      </c>
      <c r="D10" s="58" t="s">
        <v>129</v>
      </c>
      <c r="E10" s="3"/>
      <c r="F10" s="3"/>
      <c r="G10" s="3"/>
      <c r="DI10" s="1"/>
      <c r="DJ10" s="1"/>
      <c r="DK10" s="1"/>
      <c r="DL10" s="1"/>
      <c r="DM10" s="1"/>
    </row>
    <row r="11" spans="1:117" ht="15.85" customHeight="1">
      <c r="A11" s="57" t="s">
        <v>29</v>
      </c>
      <c r="B11" s="58" t="s">
        <v>26</v>
      </c>
      <c r="C11" s="58" t="s">
        <v>23</v>
      </c>
      <c r="D11" s="58" t="s">
        <v>129</v>
      </c>
      <c r="E11" s="3"/>
      <c r="F11" s="3"/>
      <c r="G11" s="3"/>
      <c r="DI11" s="1"/>
      <c r="DJ11" s="1"/>
      <c r="DK11" s="1"/>
      <c r="DL11" s="1"/>
      <c r="DM11" s="1"/>
    </row>
    <row r="12" spans="1:117" ht="15.85" customHeight="1">
      <c r="A12" s="57" t="s">
        <v>29</v>
      </c>
      <c r="B12" s="58" t="s">
        <v>26</v>
      </c>
      <c r="C12" s="58" t="s">
        <v>14</v>
      </c>
      <c r="D12" s="58" t="s">
        <v>129</v>
      </c>
      <c r="E12" s="3"/>
      <c r="F12" s="3"/>
      <c r="G12" s="3"/>
      <c r="DI12" s="1"/>
      <c r="DJ12" s="1"/>
      <c r="DK12" s="1"/>
      <c r="DL12" s="1"/>
      <c r="DM12" s="1"/>
    </row>
    <row r="13" spans="1:117" ht="15.85" customHeight="1">
      <c r="A13" s="57" t="s">
        <v>29</v>
      </c>
      <c r="B13" s="58" t="s">
        <v>26</v>
      </c>
      <c r="C13" s="58" t="s">
        <v>42</v>
      </c>
      <c r="D13" s="58" t="s">
        <v>129</v>
      </c>
      <c r="E13" s="3"/>
      <c r="F13" s="3"/>
      <c r="G13" s="3"/>
      <c r="DI13" s="1"/>
      <c r="DJ13" s="1"/>
      <c r="DK13" s="1"/>
      <c r="DL13" s="1"/>
      <c r="DM13" s="1"/>
    </row>
    <row r="14" spans="1:117" ht="15.85" customHeight="1">
      <c r="A14" s="57" t="s">
        <v>29</v>
      </c>
      <c r="B14" s="58" t="s">
        <v>26</v>
      </c>
      <c r="C14" s="58" t="s">
        <v>15</v>
      </c>
      <c r="D14" s="58" t="s">
        <v>129</v>
      </c>
      <c r="E14" s="3"/>
      <c r="F14" s="3"/>
      <c r="G14" s="3"/>
      <c r="DI14" s="1"/>
      <c r="DJ14" s="1"/>
      <c r="DK14" s="1"/>
      <c r="DL14" s="1"/>
      <c r="DM14" s="1"/>
    </row>
    <row r="15" spans="1:117" ht="15.85" customHeight="1">
      <c r="A15" s="57" t="s">
        <v>29</v>
      </c>
      <c r="B15" s="58" t="s">
        <v>26</v>
      </c>
      <c r="C15" s="58" t="s">
        <v>15</v>
      </c>
      <c r="D15" s="58" t="s">
        <v>129</v>
      </c>
      <c r="E15" s="3"/>
      <c r="F15" s="3"/>
      <c r="G15" s="3"/>
      <c r="DI15" s="1"/>
      <c r="DJ15" s="1"/>
      <c r="DK15" s="1"/>
      <c r="DL15" s="1"/>
      <c r="DM15" s="1"/>
    </row>
    <row r="16" spans="1:117" ht="15.85" customHeight="1">
      <c r="A16" s="57" t="s">
        <v>25</v>
      </c>
      <c r="B16" s="58" t="s">
        <v>26</v>
      </c>
      <c r="C16" s="58" t="s">
        <v>15</v>
      </c>
      <c r="D16" s="58" t="s">
        <v>129</v>
      </c>
      <c r="E16" s="3"/>
      <c r="F16" s="3"/>
      <c r="G16" s="3"/>
      <c r="DI16" s="1"/>
      <c r="DJ16" s="1"/>
      <c r="DK16" s="1"/>
      <c r="DL16" s="1"/>
      <c r="DM16" s="1"/>
    </row>
    <row r="17" spans="1:117" ht="15.85" customHeight="1">
      <c r="A17" s="57" t="s">
        <v>29</v>
      </c>
      <c r="B17" s="58" t="s">
        <v>26</v>
      </c>
      <c r="C17" s="58" t="s">
        <v>40</v>
      </c>
      <c r="D17" s="58" t="s">
        <v>129</v>
      </c>
      <c r="E17" s="3"/>
      <c r="F17" s="3"/>
      <c r="G17" s="3"/>
      <c r="DI17" s="1"/>
      <c r="DJ17" s="1"/>
      <c r="DK17" s="1"/>
      <c r="DL17" s="1"/>
      <c r="DM17" s="1"/>
    </row>
    <row r="18" spans="1:117" ht="15.85" customHeight="1">
      <c r="A18" s="57" t="s">
        <v>29</v>
      </c>
      <c r="B18" s="58" t="s">
        <v>26</v>
      </c>
      <c r="C18" s="58" t="s">
        <v>40</v>
      </c>
      <c r="D18" s="58" t="s">
        <v>129</v>
      </c>
      <c r="E18" s="3"/>
      <c r="F18" s="3"/>
      <c r="G18" s="3"/>
      <c r="DI18" s="1"/>
      <c r="DJ18" s="1"/>
      <c r="DK18" s="1"/>
      <c r="DL18" s="1"/>
      <c r="DM18" s="1"/>
    </row>
    <row r="19" spans="1:117" ht="15.85" customHeight="1">
      <c r="A19" s="57" t="s">
        <v>25</v>
      </c>
      <c r="B19" s="58" t="s">
        <v>26</v>
      </c>
      <c r="C19" s="58" t="s">
        <v>64</v>
      </c>
      <c r="D19" s="58" t="s">
        <v>129</v>
      </c>
      <c r="E19" s="3"/>
      <c r="F19" s="3"/>
      <c r="G19" s="3"/>
      <c r="DI19" s="1"/>
      <c r="DJ19" s="1"/>
      <c r="DK19" s="1"/>
      <c r="DL19" s="1"/>
      <c r="DM19" s="1"/>
    </row>
    <row r="20" spans="1:117" ht="15.85" customHeight="1">
      <c r="A20" s="57" t="s">
        <v>25</v>
      </c>
      <c r="B20" s="58" t="s">
        <v>26</v>
      </c>
      <c r="C20" s="58" t="s">
        <v>80</v>
      </c>
      <c r="D20" s="58" t="s">
        <v>129</v>
      </c>
      <c r="E20" s="3"/>
      <c r="F20" s="3"/>
      <c r="G20" s="3"/>
      <c r="DI20" s="1"/>
      <c r="DJ20" s="1"/>
      <c r="DK20" s="1"/>
      <c r="DL20" s="1"/>
      <c r="DM20" s="1"/>
    </row>
    <row r="21" spans="1:117" ht="15.85" customHeight="1">
      <c r="A21" s="57" t="s">
        <v>25</v>
      </c>
      <c r="B21" s="58" t="s">
        <v>26</v>
      </c>
      <c r="C21" s="58" t="s">
        <v>57</v>
      </c>
      <c r="D21" s="58" t="s">
        <v>129</v>
      </c>
      <c r="E21" s="3"/>
      <c r="F21" s="3"/>
      <c r="G21" s="3"/>
      <c r="DI21" s="1"/>
      <c r="DJ21" s="1"/>
      <c r="DK21" s="1"/>
      <c r="DL21" s="1"/>
      <c r="DM21" s="1"/>
    </row>
    <row r="22" spans="1:117">
      <c r="A22" s="57" t="s">
        <v>29</v>
      </c>
      <c r="B22" s="58" t="s">
        <v>26</v>
      </c>
      <c r="C22" s="58" t="s">
        <v>41</v>
      </c>
      <c r="D22" s="58" t="s">
        <v>129</v>
      </c>
      <c r="E22" s="3"/>
      <c r="F22" s="3"/>
      <c r="G22" s="3"/>
      <c r="DI22" s="1"/>
      <c r="DJ22" s="1"/>
      <c r="DK22" s="1"/>
      <c r="DL22" s="1"/>
      <c r="DM22" s="1"/>
    </row>
    <row r="23" spans="1:117">
      <c r="A23" s="57" t="s">
        <v>25</v>
      </c>
      <c r="B23" s="58" t="s">
        <v>26</v>
      </c>
      <c r="C23" s="58" t="s">
        <v>38</v>
      </c>
      <c r="D23" s="58" t="s">
        <v>129</v>
      </c>
      <c r="E23" s="3"/>
      <c r="F23" s="3"/>
      <c r="G23" s="3"/>
      <c r="DI23" s="1"/>
      <c r="DJ23" s="1"/>
      <c r="DK23" s="1"/>
      <c r="DL23" s="1"/>
      <c r="DM23" s="1"/>
    </row>
    <row r="24" spans="1:117">
      <c r="A24" s="57" t="s">
        <v>25</v>
      </c>
      <c r="B24" s="58" t="s">
        <v>26</v>
      </c>
      <c r="C24" s="58" t="s">
        <v>18</v>
      </c>
      <c r="D24" s="58" t="s">
        <v>129</v>
      </c>
      <c r="E24" s="3"/>
      <c r="F24" s="3"/>
      <c r="G24" s="3"/>
      <c r="DI24" s="1"/>
      <c r="DJ24" s="1"/>
      <c r="DK24" s="1"/>
      <c r="DL24" s="1"/>
      <c r="DM24" s="1"/>
    </row>
    <row r="25" spans="1:117" ht="15.85" customHeight="1">
      <c r="A25" s="57" t="s">
        <v>29</v>
      </c>
      <c r="B25" s="58" t="s">
        <v>26</v>
      </c>
      <c r="C25" s="58" t="s">
        <v>81</v>
      </c>
      <c r="D25" s="58" t="s">
        <v>129</v>
      </c>
      <c r="E25" s="3"/>
      <c r="F25" s="3"/>
      <c r="G25" s="3"/>
      <c r="DI25" s="1"/>
      <c r="DJ25" s="1"/>
      <c r="DK25" s="1"/>
      <c r="DL25" s="1"/>
      <c r="DM25" s="1"/>
    </row>
    <row r="26" spans="1:117" ht="15.85" customHeight="1">
      <c r="A26" s="57" t="s">
        <v>29</v>
      </c>
      <c r="B26" s="58" t="s">
        <v>26</v>
      </c>
      <c r="C26" s="58" t="s">
        <v>56</v>
      </c>
      <c r="D26" s="58" t="s">
        <v>129</v>
      </c>
      <c r="E26" s="3"/>
      <c r="F26" s="3"/>
      <c r="G26" s="3"/>
      <c r="DI26" s="1"/>
      <c r="DJ26" s="1"/>
      <c r="DK26" s="1"/>
      <c r="DL26" s="1"/>
      <c r="DM26" s="1"/>
    </row>
    <row r="27" spans="1:117" ht="15.85" customHeight="1">
      <c r="A27" s="57" t="s">
        <v>29</v>
      </c>
      <c r="B27" s="58" t="s">
        <v>26</v>
      </c>
      <c r="C27" s="58" t="s">
        <v>114</v>
      </c>
      <c r="D27" s="58" t="s">
        <v>129</v>
      </c>
      <c r="E27" s="3"/>
      <c r="F27" s="3"/>
      <c r="G27" s="3"/>
      <c r="DI27" s="1"/>
      <c r="DJ27" s="1"/>
      <c r="DK27" s="1"/>
      <c r="DL27" s="1"/>
      <c r="DM27" s="1"/>
    </row>
    <row r="28" spans="1:117" ht="15.85" customHeight="1">
      <c r="A28" s="57" t="s">
        <v>25</v>
      </c>
      <c r="B28" s="58" t="s">
        <v>26</v>
      </c>
      <c r="C28" s="58" t="s">
        <v>114</v>
      </c>
      <c r="D28" s="58" t="s">
        <v>129</v>
      </c>
      <c r="E28" s="3"/>
      <c r="F28" s="3"/>
      <c r="G28" s="3"/>
      <c r="DI28" s="1"/>
      <c r="DJ28" s="1"/>
      <c r="DK28" s="1"/>
      <c r="DL28" s="1"/>
      <c r="DM28" s="1"/>
    </row>
    <row r="29" spans="1:117" ht="15.85" customHeight="1">
      <c r="A29" s="57" t="s">
        <v>29</v>
      </c>
      <c r="B29" s="58" t="s">
        <v>26</v>
      </c>
      <c r="C29" s="58" t="s">
        <v>36</v>
      </c>
      <c r="D29" s="58" t="s">
        <v>129</v>
      </c>
      <c r="E29" s="3"/>
      <c r="F29" s="3"/>
      <c r="G29" s="3"/>
      <c r="DI29" s="1"/>
      <c r="DJ29" s="1"/>
      <c r="DK29" s="1"/>
      <c r="DL29" s="1"/>
      <c r="DM29" s="1"/>
    </row>
    <row r="30" spans="1:117" ht="15.85" customHeight="1">
      <c r="A30" s="57" t="s">
        <v>29</v>
      </c>
      <c r="B30" s="58" t="s">
        <v>26</v>
      </c>
      <c r="C30" s="58" t="s">
        <v>60</v>
      </c>
      <c r="D30" s="58" t="s">
        <v>129</v>
      </c>
      <c r="E30" s="3"/>
      <c r="F30" s="3"/>
      <c r="G30" s="3"/>
      <c r="DI30" s="1"/>
      <c r="DJ30" s="1"/>
      <c r="DK30" s="1"/>
      <c r="DL30" s="1"/>
      <c r="DM30" s="1"/>
    </row>
    <row r="31" spans="1:117" ht="15.85" customHeight="1">
      <c r="A31" s="57" t="s">
        <v>29</v>
      </c>
      <c r="B31" s="58" t="s">
        <v>26</v>
      </c>
      <c r="C31" s="58" t="s">
        <v>44</v>
      </c>
      <c r="D31" s="58" t="s">
        <v>129</v>
      </c>
      <c r="E31" s="3"/>
      <c r="F31" s="3"/>
      <c r="G31" s="3"/>
      <c r="DI31" s="1"/>
      <c r="DJ31" s="1"/>
      <c r="DK31" s="1"/>
      <c r="DL31" s="1"/>
      <c r="DM31" s="1"/>
    </row>
    <row r="32" spans="1:117" ht="15.85" customHeight="1">
      <c r="A32" s="57" t="s">
        <v>25</v>
      </c>
      <c r="B32" s="58" t="s">
        <v>26</v>
      </c>
      <c r="C32" s="58" t="s">
        <v>39</v>
      </c>
      <c r="D32" s="58" t="s">
        <v>129</v>
      </c>
      <c r="E32" s="3"/>
      <c r="F32" s="3"/>
      <c r="G32" s="3"/>
      <c r="DI32" s="1"/>
      <c r="DJ32" s="1"/>
      <c r="DK32" s="1"/>
      <c r="DL32" s="1"/>
      <c r="DM32" s="1"/>
    </row>
    <row r="33" spans="1:117" ht="15.85" customHeight="1">
      <c r="A33" s="57" t="s">
        <v>29</v>
      </c>
      <c r="B33" s="58" t="s">
        <v>26</v>
      </c>
      <c r="C33" s="58" t="s">
        <v>39</v>
      </c>
      <c r="D33" s="58" t="s">
        <v>129</v>
      </c>
      <c r="E33" s="3"/>
      <c r="F33" s="3"/>
      <c r="G33" s="3"/>
      <c r="DI33" s="1"/>
      <c r="DJ33" s="1"/>
      <c r="DK33" s="1"/>
      <c r="DL33" s="1"/>
      <c r="DM33" s="1"/>
    </row>
    <row r="34" spans="1:117" ht="15.85" customHeight="1">
      <c r="A34" s="57" t="s">
        <v>29</v>
      </c>
      <c r="B34" s="58" t="s">
        <v>26</v>
      </c>
      <c r="C34" s="58" t="s">
        <v>13</v>
      </c>
      <c r="D34" s="58" t="s">
        <v>129</v>
      </c>
      <c r="E34" s="3"/>
      <c r="F34" s="3"/>
      <c r="G34" s="3"/>
      <c r="DI34" s="1"/>
      <c r="DJ34" s="1"/>
      <c r="DK34" s="1"/>
      <c r="DL34" s="1"/>
      <c r="DM34" s="1"/>
    </row>
    <row r="35" spans="1:117" ht="15.85" customHeight="1">
      <c r="A35" s="57" t="s">
        <v>25</v>
      </c>
      <c r="B35" s="58" t="s">
        <v>26</v>
      </c>
      <c r="C35" s="58" t="s">
        <v>13</v>
      </c>
      <c r="D35" s="58" t="s">
        <v>129</v>
      </c>
      <c r="E35" s="3"/>
      <c r="F35" s="3"/>
      <c r="G35" s="3"/>
      <c r="DI35" s="1"/>
      <c r="DJ35" s="1"/>
      <c r="DK35" s="1"/>
      <c r="DL35" s="1"/>
      <c r="DM35" s="1"/>
    </row>
    <row r="36" spans="1:117">
      <c r="A36" s="57" t="s">
        <v>25</v>
      </c>
      <c r="B36" s="58" t="s">
        <v>26</v>
      </c>
      <c r="C36" s="58" t="s">
        <v>17</v>
      </c>
      <c r="D36" s="58" t="s">
        <v>129</v>
      </c>
      <c r="E36" s="3"/>
      <c r="F36" s="3"/>
      <c r="G36" s="3"/>
      <c r="DI36" s="1"/>
      <c r="DJ36" s="1"/>
      <c r="DK36" s="1"/>
      <c r="DL36" s="1"/>
      <c r="DM36" s="1"/>
    </row>
    <row r="37" spans="1:117">
      <c r="A37" s="57" t="s">
        <v>29</v>
      </c>
      <c r="B37" s="58" t="s">
        <v>26</v>
      </c>
      <c r="C37" s="58" t="s">
        <v>110</v>
      </c>
      <c r="D37" s="58" t="s">
        <v>129</v>
      </c>
      <c r="E37" s="3"/>
      <c r="F37" s="3"/>
      <c r="G37" s="3"/>
      <c r="DI37" s="1"/>
      <c r="DJ37" s="1"/>
      <c r="DK37" s="1"/>
      <c r="DL37" s="1"/>
      <c r="DM37" s="1"/>
    </row>
    <row r="38" spans="1:117">
      <c r="A38" s="57" t="s">
        <v>25</v>
      </c>
      <c r="B38" s="58" t="s">
        <v>26</v>
      </c>
      <c r="C38" s="58" t="s">
        <v>19</v>
      </c>
      <c r="D38" s="58" t="s">
        <v>129</v>
      </c>
      <c r="E38" s="3"/>
      <c r="F38" s="3"/>
      <c r="G38" s="3"/>
      <c r="DI38" s="1"/>
      <c r="DJ38" s="1"/>
      <c r="DK38" s="1"/>
      <c r="DL38" s="1"/>
      <c r="DM38" s="1"/>
    </row>
    <row r="39" spans="1:117">
      <c r="A39" s="57" t="s">
        <v>25</v>
      </c>
      <c r="B39" s="58" t="s">
        <v>26</v>
      </c>
      <c r="C39" s="58" t="s">
        <v>54</v>
      </c>
      <c r="D39" s="58" t="s">
        <v>129</v>
      </c>
      <c r="E39" s="3"/>
      <c r="F39" s="3"/>
      <c r="G39" s="3"/>
      <c r="DI39" s="1"/>
      <c r="DJ39" s="1"/>
      <c r="DK39" s="1"/>
      <c r="DL39" s="1"/>
      <c r="DM39" s="1"/>
    </row>
    <row r="40" spans="1:117">
      <c r="A40" s="57" t="s">
        <v>29</v>
      </c>
      <c r="B40" s="58" t="s">
        <v>26</v>
      </c>
      <c r="C40" s="58" t="s">
        <v>125</v>
      </c>
      <c r="D40" s="58" t="s">
        <v>129</v>
      </c>
      <c r="E40" s="3"/>
      <c r="F40" s="3"/>
      <c r="G40" s="3"/>
      <c r="DI40" s="1"/>
      <c r="DJ40" s="1"/>
      <c r="DK40" s="1"/>
      <c r="DL40" s="1"/>
      <c r="DM40" s="1"/>
    </row>
    <row r="41" spans="1:117">
      <c r="A41" s="57" t="s">
        <v>25</v>
      </c>
      <c r="B41" s="58" t="s">
        <v>26</v>
      </c>
      <c r="C41" s="58" t="s">
        <v>79</v>
      </c>
      <c r="D41" s="58" t="s">
        <v>129</v>
      </c>
      <c r="E41" s="3"/>
      <c r="F41" s="3"/>
      <c r="G41" s="3"/>
      <c r="DI41" s="1"/>
      <c r="DJ41" s="1"/>
      <c r="DK41" s="1"/>
      <c r="DL41" s="1"/>
      <c r="DM41" s="1"/>
    </row>
    <row r="42" spans="1:117">
      <c r="A42" s="57" t="s">
        <v>25</v>
      </c>
      <c r="B42" s="58" t="s">
        <v>26</v>
      </c>
      <c r="C42" s="58" t="s">
        <v>95</v>
      </c>
      <c r="D42" s="58" t="s">
        <v>129</v>
      </c>
      <c r="E42" s="3"/>
      <c r="F42" s="3"/>
      <c r="G42" s="3"/>
      <c r="DI42" s="1"/>
      <c r="DJ42" s="1"/>
      <c r="DK42" s="1"/>
      <c r="DL42" s="1"/>
      <c r="DM42" s="1"/>
    </row>
    <row r="43" spans="1:117">
      <c r="A43" s="57" t="s">
        <v>25</v>
      </c>
      <c r="B43" s="58" t="s">
        <v>26</v>
      </c>
      <c r="C43" s="58" t="s">
        <v>111</v>
      </c>
      <c r="D43" s="58" t="s">
        <v>129</v>
      </c>
      <c r="E43" s="3"/>
      <c r="F43" s="3"/>
      <c r="G43" s="3"/>
      <c r="DI43" s="1"/>
      <c r="DJ43" s="1"/>
      <c r="DK43" s="1"/>
      <c r="DL43" s="1"/>
      <c r="DM43" s="1"/>
    </row>
    <row r="44" spans="1:117">
      <c r="A44" s="57" t="s">
        <v>29</v>
      </c>
      <c r="B44" s="58" t="s">
        <v>26</v>
      </c>
      <c r="C44" s="58" t="s">
        <v>85</v>
      </c>
      <c r="D44" s="58" t="s">
        <v>129</v>
      </c>
      <c r="E44" s="3"/>
      <c r="F44" s="3"/>
      <c r="G44" s="3"/>
      <c r="DI44" s="1"/>
      <c r="DJ44" s="1"/>
      <c r="DK44" s="1"/>
      <c r="DL44" s="1"/>
      <c r="DM44" s="1"/>
    </row>
    <row r="45" spans="1:117">
      <c r="A45" s="57" t="s">
        <v>29</v>
      </c>
      <c r="B45" s="58" t="s">
        <v>26</v>
      </c>
      <c r="C45" s="58" t="s">
        <v>53</v>
      </c>
      <c r="D45" s="58" t="s">
        <v>129</v>
      </c>
      <c r="E45" s="3"/>
      <c r="F45" s="3"/>
      <c r="G45" s="3"/>
      <c r="DI45" s="1"/>
      <c r="DJ45" s="1"/>
      <c r="DK45" s="1"/>
      <c r="DL45" s="1"/>
      <c r="DM45" s="1"/>
    </row>
    <row r="46" spans="1:117">
      <c r="A46" s="57" t="s">
        <v>25</v>
      </c>
      <c r="B46" s="58" t="s">
        <v>26</v>
      </c>
      <c r="C46" s="58" t="s">
        <v>116</v>
      </c>
      <c r="D46" s="58" t="s">
        <v>129</v>
      </c>
      <c r="E46" s="3"/>
      <c r="F46" s="3"/>
      <c r="G46" s="3"/>
      <c r="DI46" s="1"/>
      <c r="DJ46" s="1"/>
      <c r="DK46" s="1"/>
      <c r="DL46" s="1"/>
      <c r="DM46" s="1"/>
    </row>
    <row r="47" spans="1:117">
      <c r="A47" s="57" t="s">
        <v>25</v>
      </c>
      <c r="B47" s="58" t="s">
        <v>26</v>
      </c>
      <c r="C47" s="58" t="s">
        <v>16</v>
      </c>
      <c r="D47" s="58" t="s">
        <v>129</v>
      </c>
      <c r="E47" s="3"/>
      <c r="F47" s="3"/>
      <c r="G47" s="3"/>
      <c r="DI47" s="1"/>
      <c r="DJ47" s="1"/>
      <c r="DK47" s="1"/>
      <c r="DL47" s="1"/>
      <c r="DM47" s="1"/>
    </row>
    <row r="48" spans="1:117">
      <c r="A48" s="57" t="s">
        <v>2</v>
      </c>
      <c r="B48" s="58" t="s">
        <v>26</v>
      </c>
      <c r="C48" s="58" t="s">
        <v>16</v>
      </c>
      <c r="D48" s="58" t="s">
        <v>129</v>
      </c>
      <c r="E48" s="3"/>
      <c r="F48" s="3"/>
      <c r="G48" s="3"/>
      <c r="DI48" s="1"/>
      <c r="DJ48" s="1"/>
      <c r="DK48" s="1"/>
      <c r="DL48" s="1"/>
      <c r="DM48" s="1"/>
    </row>
    <row r="49" spans="1:117">
      <c r="A49" s="57" t="s">
        <v>29</v>
      </c>
      <c r="B49" s="58" t="s">
        <v>26</v>
      </c>
      <c r="C49" s="58" t="s">
        <v>16</v>
      </c>
      <c r="D49" s="58" t="s">
        <v>129</v>
      </c>
      <c r="E49" s="3"/>
      <c r="F49" s="3"/>
      <c r="G49" s="3"/>
      <c r="DI49" s="1"/>
      <c r="DJ49" s="1"/>
      <c r="DK49" s="1"/>
      <c r="DL49" s="1"/>
      <c r="DM49" s="1"/>
    </row>
    <row r="50" spans="1:117" hidden="1">
      <c r="A50" s="57"/>
      <c r="B50" s="58"/>
      <c r="C50" s="58"/>
      <c r="D50" s="58" t="s">
        <v>129</v>
      </c>
      <c r="E50" s="3"/>
      <c r="F50" s="3"/>
      <c r="G50" s="3"/>
      <c r="DI50" s="1"/>
      <c r="DJ50" s="1"/>
      <c r="DK50" s="1"/>
      <c r="DL50" s="1"/>
      <c r="DM50" s="1"/>
    </row>
    <row r="51" spans="1:117">
      <c r="A51" s="57" t="s">
        <v>29</v>
      </c>
      <c r="B51" s="58" t="s">
        <v>26</v>
      </c>
      <c r="C51" s="58" t="s">
        <v>113</v>
      </c>
      <c r="D51" s="58" t="s">
        <v>129</v>
      </c>
      <c r="E51" s="3"/>
      <c r="F51" s="3"/>
      <c r="G51" s="3"/>
      <c r="DI51" s="1"/>
      <c r="DJ51" s="1"/>
      <c r="DK51" s="1"/>
      <c r="DL51" s="1"/>
      <c r="DM51" s="1"/>
    </row>
    <row r="52" spans="1:117">
      <c r="A52" s="57" t="s">
        <v>25</v>
      </c>
      <c r="B52" s="58" t="s">
        <v>26</v>
      </c>
      <c r="C52" s="58" t="s">
        <v>113</v>
      </c>
      <c r="D52" s="58" t="s">
        <v>129</v>
      </c>
      <c r="E52" s="3"/>
      <c r="F52" s="3"/>
      <c r="G52" s="3"/>
      <c r="DI52" s="1"/>
      <c r="DJ52" s="1"/>
      <c r="DK52" s="1"/>
      <c r="DL52" s="1"/>
      <c r="DM52" s="1"/>
    </row>
    <row r="53" spans="1:117">
      <c r="A53" s="57" t="s">
        <v>29</v>
      </c>
      <c r="B53" s="58" t="s">
        <v>26</v>
      </c>
      <c r="C53" s="58" t="s">
        <v>91</v>
      </c>
      <c r="D53" s="58" t="s">
        <v>129</v>
      </c>
      <c r="E53" s="3"/>
      <c r="F53" s="3"/>
      <c r="G53" s="3"/>
      <c r="DI53" s="1"/>
      <c r="DJ53" s="1"/>
      <c r="DK53" s="1"/>
      <c r="DL53" s="1"/>
      <c r="DM53" s="1"/>
    </row>
    <row r="54" spans="1:117">
      <c r="A54" s="57" t="s">
        <v>29</v>
      </c>
      <c r="B54" s="58" t="s">
        <v>26</v>
      </c>
      <c r="C54" s="58" t="s">
        <v>43</v>
      </c>
      <c r="D54" s="58" t="s">
        <v>129</v>
      </c>
      <c r="E54" s="3"/>
      <c r="F54" s="3"/>
      <c r="G54" s="3"/>
      <c r="DI54" s="1"/>
      <c r="DJ54" s="1"/>
      <c r="DK54" s="1"/>
      <c r="DL54" s="1"/>
      <c r="DM54" s="1"/>
    </row>
    <row r="55" spans="1:117">
      <c r="A55" s="57" t="s">
        <v>25</v>
      </c>
      <c r="B55" s="58" t="s">
        <v>26</v>
      </c>
      <c r="C55" s="58" t="s">
        <v>43</v>
      </c>
      <c r="D55" s="58" t="s">
        <v>129</v>
      </c>
      <c r="E55" s="3"/>
      <c r="F55" s="3"/>
      <c r="G55" s="3"/>
      <c r="DI55" s="1"/>
      <c r="DJ55" s="1"/>
      <c r="DK55" s="1"/>
      <c r="DL55" s="1"/>
      <c r="DM55" s="1"/>
    </row>
    <row r="56" spans="1:117" hidden="1">
      <c r="A56" s="57"/>
      <c r="B56" s="58"/>
      <c r="C56" s="58"/>
      <c r="D56" s="58" t="s">
        <v>129</v>
      </c>
      <c r="E56" s="3"/>
      <c r="F56" s="3"/>
      <c r="G56" s="3"/>
      <c r="DI56" s="1"/>
      <c r="DJ56" s="1"/>
      <c r="DK56" s="1"/>
      <c r="DL56" s="1"/>
      <c r="DM56" s="1"/>
    </row>
    <row r="57" spans="1:117">
      <c r="A57" s="57" t="s">
        <v>25</v>
      </c>
      <c r="B57" s="58" t="s">
        <v>26</v>
      </c>
      <c r="C57" s="58" t="s">
        <v>59</v>
      </c>
      <c r="D57" s="58" t="s">
        <v>129</v>
      </c>
      <c r="E57" s="3"/>
      <c r="F57" s="3"/>
      <c r="G57" s="3"/>
      <c r="DI57" s="1"/>
      <c r="DJ57" s="1"/>
      <c r="DK57" s="1"/>
      <c r="DL57" s="1"/>
      <c r="DM57" s="1"/>
    </row>
    <row r="58" spans="1:117">
      <c r="A58" s="57" t="s">
        <v>25</v>
      </c>
      <c r="B58" s="58" t="s">
        <v>26</v>
      </c>
      <c r="C58" s="58" t="s">
        <v>123</v>
      </c>
      <c r="D58" s="58" t="s">
        <v>129</v>
      </c>
      <c r="E58" s="3"/>
      <c r="F58" s="3"/>
      <c r="G58" s="3"/>
      <c r="DI58" s="1"/>
      <c r="DJ58" s="1"/>
      <c r="DK58" s="1"/>
      <c r="DL58" s="1"/>
      <c r="DM58" s="1"/>
    </row>
    <row r="59" spans="1:117">
      <c r="A59" s="57" t="s">
        <v>29</v>
      </c>
      <c r="B59" s="58" t="s">
        <v>26</v>
      </c>
      <c r="C59" s="58" t="s">
        <v>123</v>
      </c>
      <c r="D59" s="58" t="s">
        <v>129</v>
      </c>
      <c r="E59" s="3"/>
      <c r="F59" s="3"/>
      <c r="G59" s="3"/>
      <c r="DI59" s="1"/>
      <c r="DJ59" s="1"/>
      <c r="DK59" s="1"/>
      <c r="DL59" s="1"/>
      <c r="DM59" s="1"/>
    </row>
    <row r="60" spans="1:117">
      <c r="A60" s="57" t="s">
        <v>29</v>
      </c>
      <c r="B60" s="58" t="s">
        <v>26</v>
      </c>
      <c r="C60" s="58" t="s">
        <v>126</v>
      </c>
      <c r="D60" s="58" t="s">
        <v>129</v>
      </c>
      <c r="E60" s="3"/>
      <c r="F60" s="3"/>
      <c r="G60" s="3"/>
      <c r="DI60" s="1"/>
      <c r="DJ60" s="1"/>
      <c r="DK60" s="1"/>
      <c r="DL60" s="1"/>
      <c r="DM60" s="1"/>
    </row>
    <row r="61" spans="1:117" ht="13.8" customHeight="1">
      <c r="A61" s="57" t="s">
        <v>25</v>
      </c>
      <c r="B61" s="58" t="s">
        <v>26</v>
      </c>
      <c r="C61" s="58" t="s">
        <v>126</v>
      </c>
      <c r="D61" s="58" t="s">
        <v>129</v>
      </c>
      <c r="E61" s="3"/>
      <c r="F61" s="3"/>
      <c r="G61" s="3"/>
      <c r="DI61" s="1"/>
      <c r="DJ61" s="1"/>
      <c r="DK61" s="1"/>
      <c r="DL61" s="1"/>
      <c r="DM61" s="1"/>
    </row>
    <row r="62" spans="1:117" ht="1.25" hidden="1" customHeight="1">
      <c r="A62" s="57"/>
      <c r="B62" s="58"/>
      <c r="C62" s="58"/>
      <c r="D62" s="58" t="s">
        <v>129</v>
      </c>
      <c r="E62" s="3"/>
      <c r="F62" s="3"/>
      <c r="G62" s="3"/>
      <c r="DI62" s="1"/>
      <c r="DJ62" s="1"/>
      <c r="DK62" s="1"/>
      <c r="DL62" s="1"/>
      <c r="DM62" s="1"/>
    </row>
    <row r="63" spans="1:117" ht="14.4" customHeight="1">
      <c r="A63" s="57" t="s">
        <v>25</v>
      </c>
      <c r="B63" s="58" t="s">
        <v>26</v>
      </c>
      <c r="C63" s="58" t="s">
        <v>122</v>
      </c>
      <c r="D63" s="58" t="s">
        <v>129</v>
      </c>
      <c r="E63" s="3"/>
      <c r="F63" s="3"/>
      <c r="G63" s="3"/>
      <c r="DI63" s="1"/>
      <c r="DJ63" s="1"/>
      <c r="DK63" s="1"/>
      <c r="DL63" s="1"/>
      <c r="DM63" s="1"/>
    </row>
    <row r="64" spans="1:117" hidden="1">
      <c r="A64" s="57"/>
      <c r="B64" s="58"/>
      <c r="C64" s="58"/>
      <c r="D64" s="58" t="s">
        <v>129</v>
      </c>
      <c r="E64" s="3"/>
      <c r="F64" s="3"/>
      <c r="G64" s="3"/>
      <c r="DI64" s="1"/>
      <c r="DJ64" s="1"/>
      <c r="DK64" s="1"/>
      <c r="DL64" s="1"/>
      <c r="DM64" s="1"/>
    </row>
    <row r="65" spans="1:117">
      <c r="A65" s="57" t="s">
        <v>25</v>
      </c>
      <c r="B65" s="58" t="s">
        <v>26</v>
      </c>
      <c r="C65" s="58" t="s">
        <v>63</v>
      </c>
      <c r="D65" s="58" t="s">
        <v>129</v>
      </c>
      <c r="E65" s="3"/>
      <c r="F65" s="3"/>
      <c r="G65" s="3"/>
      <c r="DI65" s="1"/>
      <c r="DJ65" s="1"/>
      <c r="DK65" s="1"/>
      <c r="DL65" s="1"/>
      <c r="DM65" s="1"/>
    </row>
    <row r="66" spans="1:117">
      <c r="A66" s="57" t="s">
        <v>25</v>
      </c>
      <c r="B66" s="58" t="s">
        <v>26</v>
      </c>
      <c r="C66" s="58" t="s">
        <v>55</v>
      </c>
      <c r="D66" s="58" t="s">
        <v>129</v>
      </c>
      <c r="E66" s="3"/>
      <c r="F66" s="3"/>
      <c r="G66" s="3"/>
      <c r="DI66" s="1"/>
      <c r="DJ66" s="1"/>
      <c r="DK66" s="1"/>
      <c r="DL66" s="1"/>
      <c r="DM66" s="1"/>
    </row>
    <row r="67" spans="1:117">
      <c r="A67" s="57" t="s">
        <v>25</v>
      </c>
      <c r="B67" s="58" t="s">
        <v>26</v>
      </c>
      <c r="C67" s="58" t="s">
        <v>90</v>
      </c>
      <c r="D67" s="58" t="s">
        <v>129</v>
      </c>
      <c r="E67" s="3"/>
      <c r="F67" s="3"/>
      <c r="G67" s="3"/>
      <c r="DI67" s="1"/>
      <c r="DJ67" s="1"/>
      <c r="DK67" s="1"/>
      <c r="DL67" s="1"/>
      <c r="DM67" s="1"/>
    </row>
    <row r="68" spans="1:117">
      <c r="A68" s="57" t="s">
        <v>29</v>
      </c>
      <c r="B68" s="58" t="s">
        <v>26</v>
      </c>
      <c r="C68" s="58" t="s">
        <v>3</v>
      </c>
      <c r="D68" s="58" t="s">
        <v>129</v>
      </c>
      <c r="E68" s="3"/>
      <c r="F68" s="3"/>
      <c r="G68" s="3"/>
      <c r="DI68" s="1"/>
      <c r="DJ68" s="1"/>
      <c r="DK68" s="1"/>
      <c r="DL68" s="1"/>
      <c r="DM68" s="1"/>
    </row>
    <row r="69" spans="1:117" hidden="1">
      <c r="A69" s="57"/>
      <c r="B69" s="58"/>
      <c r="C69" s="58"/>
      <c r="D69" s="58" t="s">
        <v>129</v>
      </c>
      <c r="E69" s="3"/>
      <c r="F69" s="3"/>
      <c r="G69" s="3"/>
      <c r="DI69" s="1"/>
      <c r="DJ69" s="1"/>
      <c r="DK69" s="1"/>
      <c r="DL69" s="1"/>
      <c r="DM69" s="1"/>
    </row>
    <row r="70" spans="1:117" hidden="1">
      <c r="A70" s="57"/>
      <c r="B70" s="58"/>
      <c r="C70" s="58"/>
      <c r="D70" s="58" t="s">
        <v>129</v>
      </c>
      <c r="E70" s="3"/>
      <c r="F70" s="3"/>
      <c r="G70" s="3"/>
      <c r="DI70" s="1"/>
      <c r="DJ70" s="1"/>
      <c r="DK70" s="1"/>
      <c r="DL70" s="1"/>
      <c r="DM70" s="1"/>
    </row>
    <row r="71" spans="1:117" ht="14.4" customHeight="1">
      <c r="A71" s="57" t="s">
        <v>29</v>
      </c>
      <c r="B71" s="58" t="s">
        <v>26</v>
      </c>
      <c r="C71" s="58" t="s">
        <v>9</v>
      </c>
      <c r="D71" s="58" t="s">
        <v>129</v>
      </c>
      <c r="E71" s="3"/>
      <c r="F71" s="3"/>
      <c r="G71" s="3"/>
      <c r="DI71" s="1"/>
      <c r="DJ71" s="1"/>
      <c r="DK71" s="1"/>
      <c r="DL71" s="1"/>
      <c r="DM71" s="1"/>
    </row>
    <row r="72" spans="1:117" hidden="1">
      <c r="A72" s="57"/>
      <c r="B72" s="58"/>
      <c r="C72" s="58"/>
      <c r="D72" s="58" t="s">
        <v>129</v>
      </c>
      <c r="E72" s="3"/>
      <c r="F72" s="3"/>
      <c r="G72" s="3"/>
      <c r="DI72" s="1"/>
      <c r="DJ72" s="1"/>
      <c r="DK72" s="1"/>
      <c r="DL72" s="1"/>
      <c r="DM72" s="1"/>
    </row>
    <row r="73" spans="1:117">
      <c r="A73" s="57" t="s">
        <v>29</v>
      </c>
      <c r="B73" s="58" t="s">
        <v>26</v>
      </c>
      <c r="C73" s="58" t="s">
        <v>58</v>
      </c>
      <c r="D73" s="58" t="s">
        <v>129</v>
      </c>
      <c r="E73" s="3"/>
      <c r="F73" s="3"/>
      <c r="G73" s="3"/>
      <c r="DI73" s="1"/>
      <c r="DJ73" s="1"/>
      <c r="DK73" s="1"/>
      <c r="DL73" s="1"/>
      <c r="DM73" s="1"/>
    </row>
    <row r="74" spans="1:117" ht="1.25" customHeight="1">
      <c r="A74" s="57"/>
      <c r="B74" s="58"/>
      <c r="C74" s="58"/>
      <c r="D74" s="58" t="s">
        <v>129</v>
      </c>
      <c r="E74" s="3"/>
      <c r="F74" s="3"/>
      <c r="G74" s="3"/>
      <c r="DI74" s="1"/>
      <c r="DJ74" s="1"/>
      <c r="DK74" s="1"/>
      <c r="DL74" s="1"/>
      <c r="DM74" s="1"/>
    </row>
    <row r="75" spans="1:117">
      <c r="A75" s="57" t="s">
        <v>29</v>
      </c>
      <c r="B75" s="58" t="s">
        <v>26</v>
      </c>
      <c r="C75" s="58" t="s">
        <v>32</v>
      </c>
      <c r="D75" s="58" t="s">
        <v>129</v>
      </c>
      <c r="E75" s="3"/>
      <c r="F75" s="3"/>
      <c r="G75" s="3"/>
      <c r="DI75" s="1"/>
      <c r="DJ75" s="1"/>
      <c r="DK75" s="1"/>
      <c r="DL75" s="1"/>
      <c r="DM75" s="1"/>
    </row>
    <row r="76" spans="1:117">
      <c r="A76" s="57" t="s">
        <v>30</v>
      </c>
      <c r="B76" s="58" t="s">
        <v>26</v>
      </c>
      <c r="C76" s="58" t="s">
        <v>77</v>
      </c>
      <c r="D76" s="58" t="s">
        <v>129</v>
      </c>
      <c r="E76" s="3"/>
      <c r="F76" s="3"/>
      <c r="G76" s="3"/>
      <c r="DI76" s="1"/>
      <c r="DJ76" s="1"/>
      <c r="DK76" s="1"/>
      <c r="DL76" s="1"/>
      <c r="DM76" s="1"/>
    </row>
    <row r="77" spans="1:117" ht="14.4" customHeight="1">
      <c r="A77" s="57" t="s">
        <v>29</v>
      </c>
      <c r="B77" s="58" t="s">
        <v>26</v>
      </c>
      <c r="C77" s="58" t="s">
        <v>77</v>
      </c>
      <c r="D77" s="58" t="s">
        <v>129</v>
      </c>
      <c r="E77" s="3"/>
      <c r="F77" s="3"/>
      <c r="G77" s="3"/>
      <c r="DI77" s="1"/>
      <c r="DJ77" s="1"/>
      <c r="DK77" s="1"/>
      <c r="DL77" s="1"/>
      <c r="DM77" s="1"/>
    </row>
    <row r="78" spans="1:117" hidden="1">
      <c r="A78" s="57"/>
      <c r="B78" s="58"/>
      <c r="C78" s="58"/>
      <c r="D78" s="58" t="s">
        <v>129</v>
      </c>
      <c r="E78" s="3"/>
      <c r="F78" s="3"/>
      <c r="G78" s="3"/>
      <c r="DI78" s="1"/>
      <c r="DJ78" s="1"/>
      <c r="DK78" s="1"/>
      <c r="DL78" s="1"/>
      <c r="DM78" s="1"/>
    </row>
    <row r="79" spans="1:117">
      <c r="A79" s="57" t="s">
        <v>29</v>
      </c>
      <c r="B79" s="58" t="s">
        <v>26</v>
      </c>
      <c r="C79" s="58" t="s">
        <v>47</v>
      </c>
      <c r="D79" s="58" t="s">
        <v>129</v>
      </c>
      <c r="E79" s="3"/>
      <c r="F79" s="3"/>
      <c r="G79" s="3"/>
      <c r="DI79" s="1"/>
      <c r="DJ79" s="1"/>
      <c r="DK79" s="1"/>
      <c r="DL79" s="1"/>
      <c r="DM79" s="1"/>
    </row>
    <row r="80" spans="1:117" hidden="1">
      <c r="A80" s="57"/>
      <c r="B80" s="58"/>
      <c r="C80" s="58"/>
      <c r="D80" s="58" t="s">
        <v>129</v>
      </c>
      <c r="E80" s="3"/>
      <c r="F80" s="3"/>
      <c r="G80" s="3"/>
      <c r="DI80" s="1"/>
      <c r="DJ80" s="1"/>
      <c r="DK80" s="1"/>
      <c r="DL80" s="1"/>
      <c r="DM80" s="1"/>
    </row>
    <row r="81" spans="1:117" ht="15.85" customHeight="1">
      <c r="A81" s="57" t="s">
        <v>29</v>
      </c>
      <c r="B81" s="58" t="s">
        <v>26</v>
      </c>
      <c r="C81" s="58" t="s">
        <v>84</v>
      </c>
      <c r="D81" s="58" t="s">
        <v>129</v>
      </c>
      <c r="E81" s="3"/>
      <c r="F81" s="3"/>
      <c r="G81" s="3"/>
      <c r="DI81" s="1"/>
      <c r="DJ81" s="1"/>
      <c r="DK81" s="1"/>
      <c r="DL81" s="1"/>
      <c r="DM81" s="1"/>
    </row>
    <row r="82" spans="1:117" ht="0.65" customHeight="1">
      <c r="A82" s="57"/>
      <c r="B82" s="58"/>
      <c r="C82" s="59"/>
      <c r="D82" s="58" t="s">
        <v>129</v>
      </c>
      <c r="E82" s="3"/>
      <c r="F82" s="3"/>
      <c r="G82" s="3"/>
      <c r="DI82" s="1"/>
      <c r="DJ82" s="1"/>
      <c r="DK82" s="1"/>
      <c r="DL82" s="1"/>
      <c r="DM82" s="1"/>
    </row>
    <row r="83" spans="1:117">
      <c r="A83" s="57" t="s">
        <v>29</v>
      </c>
      <c r="B83" s="58" t="s">
        <v>26</v>
      </c>
      <c r="C83" s="59" t="s">
        <v>112</v>
      </c>
      <c r="D83" s="58" t="s">
        <v>129</v>
      </c>
      <c r="E83" s="3"/>
      <c r="F83" s="3"/>
      <c r="G83" s="3"/>
      <c r="DI83" s="1"/>
      <c r="DJ83" s="1"/>
      <c r="DK83" s="1"/>
      <c r="DL83" s="1"/>
      <c r="DM83" s="1"/>
    </row>
    <row r="84" spans="1:117">
      <c r="A84" s="57" t="s">
        <v>29</v>
      </c>
      <c r="B84" s="58" t="s">
        <v>26</v>
      </c>
      <c r="C84" s="59" t="s">
        <v>78</v>
      </c>
      <c r="D84" s="58" t="s">
        <v>129</v>
      </c>
      <c r="E84" s="3"/>
      <c r="F84" s="3"/>
      <c r="G84" s="3"/>
      <c r="DI84" s="1"/>
      <c r="DJ84" s="1"/>
      <c r="DK84" s="1"/>
      <c r="DL84" s="1"/>
      <c r="DM84" s="1"/>
    </row>
    <row r="85" spans="1:117" ht="1.25" customHeight="1">
      <c r="A85" s="57"/>
      <c r="B85" s="58"/>
      <c r="C85" s="59"/>
      <c r="D85" s="58" t="s">
        <v>129</v>
      </c>
      <c r="E85" s="3"/>
      <c r="F85" s="3"/>
      <c r="G85" s="3"/>
      <c r="DI85" s="1"/>
      <c r="DJ85" s="1"/>
      <c r="DK85" s="1"/>
      <c r="DL85" s="1"/>
      <c r="DM85" s="1"/>
    </row>
    <row r="86" spans="1:117">
      <c r="A86" s="57" t="s">
        <v>29</v>
      </c>
      <c r="B86" s="58" t="s">
        <v>26</v>
      </c>
      <c r="C86" s="59" t="s">
        <v>6</v>
      </c>
      <c r="D86" s="58" t="s">
        <v>129</v>
      </c>
      <c r="E86" s="3"/>
      <c r="F86" s="3"/>
      <c r="G86" s="3"/>
      <c r="DI86" s="1"/>
      <c r="DJ86" s="1"/>
      <c r="DK86" s="1"/>
      <c r="DL86" s="1"/>
      <c r="DM86" s="1"/>
    </row>
    <row r="87" spans="1:117" ht="13.8" customHeight="1">
      <c r="A87" s="57" t="s">
        <v>29</v>
      </c>
      <c r="B87" s="58" t="s">
        <v>26</v>
      </c>
      <c r="C87" s="59" t="s">
        <v>73</v>
      </c>
      <c r="D87" s="58" t="s">
        <v>129</v>
      </c>
      <c r="E87" s="3"/>
      <c r="F87" s="3"/>
      <c r="G87" s="3"/>
      <c r="DI87" s="1"/>
      <c r="DJ87" s="1"/>
      <c r="DK87" s="1"/>
      <c r="DL87" s="1"/>
      <c r="DM87" s="1"/>
    </row>
    <row r="88" spans="1:117" hidden="1">
      <c r="A88" s="57"/>
      <c r="B88" s="58"/>
      <c r="C88" s="58"/>
      <c r="D88" s="58" t="s">
        <v>129</v>
      </c>
      <c r="E88" s="3"/>
      <c r="F88" s="3"/>
      <c r="G88" s="3"/>
      <c r="DI88" s="1"/>
      <c r="DJ88" s="1"/>
      <c r="DK88" s="1"/>
      <c r="DL88" s="1"/>
      <c r="DM88" s="1"/>
    </row>
    <row r="89" spans="1:117">
      <c r="A89" s="57" t="s">
        <v>29</v>
      </c>
      <c r="B89" s="58" t="s">
        <v>26</v>
      </c>
      <c r="C89" s="58" t="s">
        <v>61</v>
      </c>
      <c r="D89" s="58" t="s">
        <v>129</v>
      </c>
      <c r="E89" s="3"/>
      <c r="F89" s="3"/>
      <c r="G89" s="3"/>
      <c r="DI89" s="1"/>
      <c r="DJ89" s="1"/>
      <c r="DK89" s="1"/>
      <c r="DL89" s="1"/>
      <c r="DM89" s="1"/>
    </row>
    <row r="90" spans="1:117" ht="1.25" customHeight="1">
      <c r="A90" s="57"/>
      <c r="B90" s="58"/>
      <c r="C90" s="58"/>
      <c r="D90" s="58" t="s">
        <v>129</v>
      </c>
      <c r="E90" s="3"/>
      <c r="F90" s="3"/>
      <c r="G90" s="3"/>
      <c r="DI90" s="1"/>
      <c r="DJ90" s="1"/>
      <c r="DK90" s="1"/>
      <c r="DL90" s="1"/>
      <c r="DM90" s="1"/>
    </row>
    <row r="91" spans="1:117">
      <c r="A91" s="57" t="s">
        <v>2</v>
      </c>
      <c r="B91" s="58" t="s">
        <v>26</v>
      </c>
      <c r="C91" s="58" t="s">
        <v>66</v>
      </c>
      <c r="D91" s="58" t="s">
        <v>129</v>
      </c>
      <c r="E91" s="3"/>
      <c r="F91" s="3"/>
      <c r="G91" s="3"/>
      <c r="DI91" s="1"/>
      <c r="DJ91" s="1"/>
      <c r="DK91" s="1"/>
      <c r="DL91" s="1"/>
      <c r="DM91" s="1"/>
    </row>
    <row r="92" spans="1:117">
      <c r="A92" s="57" t="s">
        <v>29</v>
      </c>
      <c r="B92" s="58" t="s">
        <v>26</v>
      </c>
      <c r="C92" s="58" t="s">
        <v>66</v>
      </c>
      <c r="D92" s="58" t="s">
        <v>129</v>
      </c>
      <c r="E92" s="3"/>
      <c r="F92" s="3"/>
      <c r="G92" s="3"/>
      <c r="DI92" s="1"/>
      <c r="DJ92" s="1"/>
      <c r="DK92" s="1"/>
      <c r="DL92" s="1"/>
      <c r="DM92" s="1"/>
    </row>
    <row r="93" spans="1:117">
      <c r="A93" s="57" t="s">
        <v>29</v>
      </c>
      <c r="B93" s="58" t="s">
        <v>26</v>
      </c>
      <c r="C93" s="58" t="s">
        <v>75</v>
      </c>
      <c r="D93" s="58" t="s">
        <v>129</v>
      </c>
      <c r="E93" s="3"/>
      <c r="F93" s="3"/>
      <c r="G93" s="3"/>
      <c r="DI93" s="1"/>
      <c r="DJ93" s="1"/>
      <c r="DK93" s="1"/>
      <c r="DL93" s="1"/>
      <c r="DM93" s="1"/>
    </row>
    <row r="94" spans="1:117">
      <c r="A94" s="57" t="s">
        <v>29</v>
      </c>
      <c r="B94" s="58" t="s">
        <v>26</v>
      </c>
      <c r="C94" s="58" t="s">
        <v>87</v>
      </c>
      <c r="D94" s="58" t="s">
        <v>129</v>
      </c>
      <c r="E94" s="3"/>
      <c r="F94" s="3"/>
      <c r="G94" s="3"/>
      <c r="DI94" s="1"/>
      <c r="DJ94" s="1"/>
      <c r="DK94" s="1"/>
      <c r="DL94" s="1"/>
      <c r="DM94" s="1"/>
    </row>
    <row r="95" spans="1:117">
      <c r="A95" s="57" t="s">
        <v>29</v>
      </c>
      <c r="B95" s="58" t="s">
        <v>26</v>
      </c>
      <c r="C95" s="58" t="s">
        <v>74</v>
      </c>
      <c r="D95" s="58" t="s">
        <v>129</v>
      </c>
      <c r="E95" s="3"/>
      <c r="F95" s="3"/>
      <c r="G95" s="3"/>
      <c r="DI95" s="1"/>
      <c r="DJ95" s="1"/>
      <c r="DK95" s="1"/>
      <c r="DL95" s="1"/>
      <c r="DM95" s="1"/>
    </row>
    <row r="96" spans="1:117">
      <c r="A96" s="57" t="s">
        <v>29</v>
      </c>
      <c r="B96" s="58" t="s">
        <v>26</v>
      </c>
      <c r="C96" s="58" t="s">
        <v>83</v>
      </c>
      <c r="D96" s="58" t="s">
        <v>129</v>
      </c>
      <c r="E96" s="3"/>
      <c r="F96" s="3"/>
      <c r="G96" s="3"/>
      <c r="DI96" s="1"/>
      <c r="DJ96" s="1"/>
      <c r="DK96" s="1"/>
      <c r="DL96" s="1"/>
      <c r="DM96" s="1"/>
    </row>
    <row r="97" spans="1:117">
      <c r="A97" s="57" t="s">
        <v>29</v>
      </c>
      <c r="B97" s="58" t="s">
        <v>26</v>
      </c>
      <c r="C97" s="59" t="s">
        <v>92</v>
      </c>
      <c r="D97" s="58" t="s">
        <v>129</v>
      </c>
      <c r="E97" s="3"/>
      <c r="F97" s="3"/>
      <c r="G97" s="3"/>
      <c r="DI97" s="1"/>
      <c r="DJ97" s="1"/>
      <c r="DK97" s="1"/>
      <c r="DL97" s="1"/>
      <c r="DM97" s="1"/>
    </row>
    <row r="98" spans="1:117">
      <c r="A98" s="57" t="s">
        <v>29</v>
      </c>
      <c r="B98" s="58" t="s">
        <v>26</v>
      </c>
      <c r="C98" s="59" t="s">
        <v>117</v>
      </c>
      <c r="D98" s="58" t="s">
        <v>129</v>
      </c>
      <c r="E98" s="3"/>
      <c r="F98" s="3"/>
      <c r="G98" s="3"/>
      <c r="DI98" s="1"/>
      <c r="DJ98" s="1"/>
      <c r="DK98" s="1"/>
      <c r="DL98" s="1"/>
      <c r="DM98" s="1"/>
    </row>
    <row r="99" spans="1:117">
      <c r="A99" s="57" t="s">
        <v>2</v>
      </c>
      <c r="B99" s="58" t="s">
        <v>26</v>
      </c>
      <c r="C99" s="59" t="s">
        <v>65</v>
      </c>
      <c r="D99" s="58" t="s">
        <v>129</v>
      </c>
      <c r="E99" s="3"/>
      <c r="F99" s="3"/>
      <c r="G99" s="3"/>
      <c r="DI99" s="1"/>
      <c r="DJ99" s="1"/>
      <c r="DK99" s="1"/>
      <c r="DL99" s="1"/>
      <c r="DM99" s="1"/>
    </row>
    <row r="100" spans="1:117">
      <c r="A100" s="57" t="s">
        <v>93</v>
      </c>
      <c r="B100" s="58" t="s">
        <v>26</v>
      </c>
      <c r="C100" s="59" t="s">
        <v>65</v>
      </c>
      <c r="D100" s="58" t="s">
        <v>129</v>
      </c>
      <c r="E100" s="3"/>
      <c r="F100" s="3"/>
      <c r="G100" s="3"/>
      <c r="DI100" s="1"/>
      <c r="DJ100" s="1"/>
      <c r="DK100" s="1"/>
      <c r="DL100" s="1"/>
      <c r="DM100" s="1"/>
    </row>
    <row r="101" spans="1:117">
      <c r="A101" s="57" t="s">
        <v>29</v>
      </c>
      <c r="B101" s="58" t="s">
        <v>26</v>
      </c>
      <c r="C101" s="59" t="s">
        <v>65</v>
      </c>
      <c r="D101" s="58" t="s">
        <v>129</v>
      </c>
      <c r="E101" s="3"/>
      <c r="F101" s="3"/>
      <c r="G101" s="3"/>
      <c r="DI101" s="1"/>
      <c r="DJ101" s="1"/>
      <c r="DK101" s="1"/>
      <c r="DL101" s="1"/>
      <c r="DM101" s="1"/>
    </row>
    <row r="102" spans="1:117">
      <c r="A102" s="57" t="s">
        <v>93</v>
      </c>
      <c r="B102" s="58" t="s">
        <v>26</v>
      </c>
      <c r="C102" s="59" t="s">
        <v>118</v>
      </c>
      <c r="D102" s="58" t="s">
        <v>129</v>
      </c>
      <c r="E102" s="3"/>
      <c r="F102" s="3"/>
      <c r="G102" s="3"/>
      <c r="DI102" s="1"/>
      <c r="DJ102" s="1"/>
      <c r="DK102" s="1"/>
      <c r="DL102" s="1"/>
      <c r="DM102" s="1"/>
    </row>
    <row r="103" spans="1:117" ht="15.85" customHeight="1">
      <c r="A103" s="57" t="s">
        <v>93</v>
      </c>
      <c r="B103" s="58" t="s">
        <v>26</v>
      </c>
      <c r="C103" s="59" t="s">
        <v>121</v>
      </c>
      <c r="D103" s="58" t="s">
        <v>129</v>
      </c>
      <c r="E103" s="3"/>
      <c r="F103" s="3"/>
      <c r="G103" s="3"/>
      <c r="DI103" s="1"/>
      <c r="DJ103" s="1"/>
      <c r="DK103" s="1"/>
      <c r="DL103" s="1"/>
      <c r="DM103" s="1"/>
    </row>
    <row r="104" spans="1:117" ht="15.85" customHeight="1">
      <c r="A104" s="57" t="s">
        <v>93</v>
      </c>
      <c r="B104" s="58" t="s">
        <v>26</v>
      </c>
      <c r="C104" s="58" t="s">
        <v>49</v>
      </c>
      <c r="D104" s="58" t="s">
        <v>129</v>
      </c>
      <c r="E104" s="3"/>
      <c r="F104" s="3"/>
      <c r="G104" s="3"/>
      <c r="DI104" s="1"/>
      <c r="DJ104" s="1"/>
      <c r="DK104" s="1"/>
      <c r="DL104" s="1"/>
      <c r="DM104" s="1"/>
    </row>
    <row r="105" spans="1:117" ht="15.85" customHeight="1">
      <c r="A105" s="57" t="s">
        <v>29</v>
      </c>
      <c r="B105" s="58" t="s">
        <v>26</v>
      </c>
      <c r="C105" s="58" t="s">
        <v>49</v>
      </c>
      <c r="D105" s="58" t="s">
        <v>129</v>
      </c>
      <c r="E105" s="3"/>
      <c r="F105" s="3"/>
      <c r="G105" s="3"/>
      <c r="DI105" s="1"/>
      <c r="DJ105" s="1"/>
      <c r="DK105" s="1"/>
      <c r="DL105" s="1"/>
      <c r="DM105" s="1"/>
    </row>
    <row r="106" spans="1:117">
      <c r="A106" s="57" t="s">
        <v>50</v>
      </c>
      <c r="B106" s="58" t="s">
        <v>26</v>
      </c>
      <c r="C106" s="58" t="s">
        <v>49</v>
      </c>
      <c r="D106" s="58" t="s">
        <v>129</v>
      </c>
      <c r="E106" s="3"/>
      <c r="F106" s="3"/>
      <c r="G106" s="3"/>
      <c r="DI106" s="1"/>
      <c r="DJ106" s="1"/>
      <c r="DK106" s="1"/>
      <c r="DL106" s="1"/>
      <c r="DM106" s="1"/>
    </row>
    <row r="107" spans="1:117">
      <c r="A107" s="57" t="s">
        <v>2</v>
      </c>
      <c r="B107" s="58" t="s">
        <v>26</v>
      </c>
      <c r="C107" s="60" t="s">
        <v>51</v>
      </c>
      <c r="D107" s="58" t="s">
        <v>129</v>
      </c>
      <c r="E107" s="3"/>
      <c r="F107" s="3"/>
      <c r="G107" s="3"/>
      <c r="DI107" s="1"/>
      <c r="DJ107" s="1"/>
      <c r="DK107" s="1"/>
      <c r="DL107" s="1"/>
      <c r="DM107" s="1"/>
    </row>
    <row r="108" spans="1:117">
      <c r="A108" s="57" t="s">
        <v>29</v>
      </c>
      <c r="B108" s="58" t="s">
        <v>26</v>
      </c>
      <c r="C108" s="60" t="s">
        <v>51</v>
      </c>
      <c r="D108" s="58" t="s">
        <v>129</v>
      </c>
      <c r="E108" s="3"/>
      <c r="F108" s="3"/>
      <c r="G108" s="3"/>
      <c r="DI108" s="1"/>
      <c r="DJ108" s="1"/>
      <c r="DK108" s="1"/>
      <c r="DL108" s="1"/>
      <c r="DM108" s="1"/>
    </row>
    <row r="109" spans="1:117" ht="16.45" customHeight="1">
      <c r="A109" s="57" t="s">
        <v>2</v>
      </c>
      <c r="B109" s="58" t="s">
        <v>26</v>
      </c>
      <c r="C109" s="60" t="s">
        <v>82</v>
      </c>
      <c r="D109" s="58" t="s">
        <v>129</v>
      </c>
      <c r="E109" s="3"/>
      <c r="F109" s="3"/>
      <c r="G109" s="3"/>
      <c r="DI109" s="1"/>
      <c r="DJ109" s="1"/>
      <c r="DK109" s="1"/>
      <c r="DL109" s="1"/>
      <c r="DM109" s="1"/>
    </row>
    <row r="110" spans="1:117" ht="16.45" customHeight="1">
      <c r="A110" s="57" t="s">
        <v>29</v>
      </c>
      <c r="B110" s="58" t="s">
        <v>26</v>
      </c>
      <c r="C110" s="58" t="s">
        <v>82</v>
      </c>
      <c r="D110" s="58" t="s">
        <v>129</v>
      </c>
      <c r="E110" s="3"/>
      <c r="F110" s="3"/>
      <c r="G110" s="3"/>
      <c r="DI110" s="1"/>
      <c r="DJ110" s="1"/>
      <c r="DK110" s="1"/>
      <c r="DL110" s="1"/>
      <c r="DM110" s="1"/>
    </row>
    <row r="111" spans="1:117" ht="16.45" customHeight="1">
      <c r="A111" s="61" t="s">
        <v>93</v>
      </c>
      <c r="B111" s="58" t="s">
        <v>26</v>
      </c>
      <c r="C111" s="59" t="s">
        <v>52</v>
      </c>
      <c r="D111" s="58" t="s">
        <v>129</v>
      </c>
      <c r="E111" s="3"/>
      <c r="F111" s="3"/>
      <c r="G111" s="3"/>
      <c r="DI111" s="1"/>
      <c r="DJ111" s="1"/>
      <c r="DK111" s="1"/>
      <c r="DL111" s="1"/>
      <c r="DM111" s="1"/>
    </row>
    <row r="112" spans="1:117" ht="16.45" customHeight="1">
      <c r="A112" s="61" t="s">
        <v>29</v>
      </c>
      <c r="B112" s="59" t="s">
        <v>26</v>
      </c>
      <c r="C112" s="59" t="s">
        <v>52</v>
      </c>
      <c r="D112" s="58" t="s">
        <v>129</v>
      </c>
      <c r="E112" s="3"/>
      <c r="F112" s="3"/>
      <c r="G112" s="3"/>
      <c r="DI112" s="1"/>
      <c r="DJ112" s="1"/>
      <c r="DK112" s="1"/>
      <c r="DL112" s="1"/>
      <c r="DM112" s="1"/>
    </row>
    <row r="113" spans="1:117" ht="16.45" customHeight="1">
      <c r="A113" s="61" t="s">
        <v>29</v>
      </c>
      <c r="B113" s="59" t="s">
        <v>26</v>
      </c>
      <c r="C113" s="59" t="s">
        <v>62</v>
      </c>
      <c r="D113" s="58" t="s">
        <v>129</v>
      </c>
      <c r="E113" s="3"/>
      <c r="F113" s="3"/>
      <c r="G113" s="3"/>
      <c r="DI113" s="1"/>
      <c r="DJ113" s="1"/>
      <c r="DK113" s="1"/>
      <c r="DL113" s="1"/>
      <c r="DM113" s="1"/>
    </row>
    <row r="114" spans="1:117">
      <c r="A114" s="61" t="s">
        <v>93</v>
      </c>
      <c r="B114" s="59" t="s">
        <v>26</v>
      </c>
      <c r="C114" s="58" t="s">
        <v>88</v>
      </c>
      <c r="D114" s="58" t="s">
        <v>129</v>
      </c>
      <c r="E114" s="3"/>
      <c r="F114" s="3"/>
      <c r="G114" s="3"/>
      <c r="DI114" s="1"/>
      <c r="DJ114" s="1"/>
      <c r="DK114" s="1"/>
      <c r="DL114" s="1"/>
      <c r="DM114" s="1"/>
    </row>
    <row r="115" spans="1:117" ht="15.65" thickBot="1">
      <c r="A115" s="62" t="s">
        <v>93</v>
      </c>
      <c r="B115" s="58" t="s">
        <v>26</v>
      </c>
      <c r="C115" s="63" t="s">
        <v>89</v>
      </c>
      <c r="D115" s="58" t="s">
        <v>129</v>
      </c>
      <c r="E115" s="3"/>
      <c r="F115" s="3"/>
      <c r="G115" s="3"/>
      <c r="DI115" s="1"/>
      <c r="DJ115" s="1"/>
      <c r="DK115" s="1"/>
      <c r="DL115" s="1"/>
      <c r="DM115" s="1"/>
    </row>
    <row r="116" spans="1:117" ht="15.65" thickBot="1">
      <c r="A116" s="56" t="s">
        <v>37</v>
      </c>
      <c r="B116" s="56"/>
      <c r="C116" s="56"/>
      <c r="D116" s="58" t="s">
        <v>129</v>
      </c>
      <c r="E116" s="3"/>
      <c r="F116" s="3"/>
      <c r="G116" s="3"/>
      <c r="DK116" s="1"/>
      <c r="DL116" s="1"/>
      <c r="DM116" s="1"/>
    </row>
    <row r="117" spans="1:117">
      <c r="A117" s="53" t="s">
        <v>30</v>
      </c>
      <c r="B117" s="54" t="s">
        <v>34</v>
      </c>
      <c r="C117" s="54" t="s">
        <v>11</v>
      </c>
      <c r="D117" s="58" t="s">
        <v>129</v>
      </c>
      <c r="E117" s="3"/>
      <c r="F117" s="3"/>
      <c r="G117" s="3"/>
      <c r="DK117" s="1"/>
      <c r="DL117" s="1"/>
      <c r="DM117" s="1"/>
    </row>
    <row r="118" spans="1:117">
      <c r="A118" s="61" t="s">
        <v>20</v>
      </c>
      <c r="B118" s="59" t="s">
        <v>28</v>
      </c>
      <c r="C118" s="59" t="s">
        <v>22</v>
      </c>
      <c r="D118" s="58" t="s">
        <v>129</v>
      </c>
      <c r="E118" s="3"/>
      <c r="F118" s="3"/>
      <c r="G118" s="3"/>
      <c r="DK118" s="1"/>
      <c r="DL118" s="1"/>
      <c r="DM118" s="1"/>
    </row>
    <row r="119" spans="1:117">
      <c r="A119" s="61" t="s">
        <v>48</v>
      </c>
      <c r="B119" s="59" t="s">
        <v>28</v>
      </c>
      <c r="C119" s="59" t="s">
        <v>22</v>
      </c>
      <c r="D119" s="58" t="s">
        <v>129</v>
      </c>
      <c r="E119" s="3"/>
      <c r="F119" s="3"/>
      <c r="G119" s="3"/>
      <c r="DK119" s="1"/>
      <c r="DL119" s="1"/>
      <c r="DM119" s="1"/>
    </row>
    <row r="120" spans="1:117">
      <c r="A120" s="61" t="s">
        <v>48</v>
      </c>
      <c r="B120" s="59" t="s">
        <v>127</v>
      </c>
      <c r="C120" s="59" t="s">
        <v>22</v>
      </c>
      <c r="D120" s="58" t="s">
        <v>129</v>
      </c>
      <c r="E120" s="3"/>
      <c r="F120" s="3"/>
      <c r="G120" s="3"/>
      <c r="DK120" s="1"/>
      <c r="DL120" s="1"/>
      <c r="DM120" s="1"/>
    </row>
    <row r="121" spans="1:117">
      <c r="A121" s="61" t="s">
        <v>45</v>
      </c>
      <c r="B121" s="59" t="s">
        <v>46</v>
      </c>
      <c r="C121" s="59" t="s">
        <v>5</v>
      </c>
      <c r="D121" s="58" t="s">
        <v>129</v>
      </c>
      <c r="E121" s="3"/>
      <c r="F121" s="3"/>
      <c r="G121" s="3"/>
      <c r="DK121" s="1"/>
      <c r="DL121" s="1"/>
      <c r="DM121" s="1"/>
    </row>
    <row r="122" spans="1:117">
      <c r="A122" s="57" t="s">
        <v>12</v>
      </c>
      <c r="B122" s="58" t="s">
        <v>24</v>
      </c>
      <c r="C122" s="58" t="s">
        <v>14</v>
      </c>
      <c r="D122" s="58" t="s">
        <v>129</v>
      </c>
      <c r="E122" s="3"/>
      <c r="F122" s="3"/>
      <c r="G122" s="3"/>
      <c r="DK122" s="1"/>
      <c r="DL122" s="1"/>
      <c r="DM122" s="1"/>
    </row>
    <row r="123" spans="1:117">
      <c r="A123" s="61" t="s">
        <v>48</v>
      </c>
      <c r="B123" s="59" t="s">
        <v>28</v>
      </c>
      <c r="C123" s="58" t="s">
        <v>42</v>
      </c>
      <c r="D123" s="58" t="s">
        <v>129</v>
      </c>
      <c r="E123" s="3"/>
      <c r="F123" s="3"/>
      <c r="G123" s="3"/>
      <c r="DK123" s="1"/>
      <c r="DL123" s="1"/>
      <c r="DM123" s="1"/>
    </row>
    <row r="124" spans="1:117">
      <c r="A124" s="61" t="s">
        <v>48</v>
      </c>
      <c r="B124" s="59" t="s">
        <v>28</v>
      </c>
      <c r="C124" s="58" t="s">
        <v>40</v>
      </c>
      <c r="D124" s="58" t="s">
        <v>129</v>
      </c>
      <c r="E124" s="3"/>
      <c r="F124" s="3"/>
      <c r="G124" s="3"/>
      <c r="DK124" s="1"/>
      <c r="DL124" s="1"/>
      <c r="DM124" s="1"/>
    </row>
    <row r="125" spans="1:117">
      <c r="A125" s="61" t="s">
        <v>45</v>
      </c>
      <c r="B125" s="59" t="s">
        <v>46</v>
      </c>
      <c r="C125" s="59" t="s">
        <v>40</v>
      </c>
      <c r="D125" s="58" t="s">
        <v>129</v>
      </c>
      <c r="E125" s="3"/>
      <c r="F125" s="3"/>
      <c r="G125" s="3"/>
      <c r="DK125" s="1"/>
      <c r="DL125" s="1"/>
      <c r="DM125" s="1"/>
    </row>
    <row r="126" spans="1:117">
      <c r="A126" s="61" t="s">
        <v>45</v>
      </c>
      <c r="B126" s="59" t="s">
        <v>124</v>
      </c>
      <c r="C126" s="58" t="s">
        <v>18</v>
      </c>
      <c r="D126" s="58" t="s">
        <v>129</v>
      </c>
      <c r="E126" s="3"/>
      <c r="F126" s="3"/>
      <c r="G126" s="3"/>
      <c r="DK126" s="1"/>
      <c r="DL126" s="1"/>
      <c r="DM126" s="1"/>
    </row>
    <row r="127" spans="1:117">
      <c r="A127" s="61" t="s">
        <v>48</v>
      </c>
      <c r="B127" s="59" t="s">
        <v>28</v>
      </c>
      <c r="C127" s="58" t="s">
        <v>18</v>
      </c>
      <c r="D127" s="58" t="s">
        <v>129</v>
      </c>
      <c r="E127" s="3"/>
      <c r="F127" s="3"/>
      <c r="G127" s="3"/>
      <c r="DK127" s="1"/>
      <c r="DL127" s="1"/>
      <c r="DM127" s="1"/>
    </row>
    <row r="128" spans="1:117">
      <c r="A128" s="61" t="s">
        <v>48</v>
      </c>
      <c r="B128" s="59" t="s">
        <v>28</v>
      </c>
      <c r="C128" s="58" t="s">
        <v>81</v>
      </c>
      <c r="D128" s="58" t="s">
        <v>129</v>
      </c>
      <c r="E128" s="3"/>
      <c r="F128" s="3"/>
      <c r="G128" s="3"/>
      <c r="DK128" s="1"/>
      <c r="DL128" s="1"/>
      <c r="DM128" s="1"/>
    </row>
    <row r="129" spans="1:117">
      <c r="A129" s="61" t="s">
        <v>48</v>
      </c>
      <c r="B129" s="59" t="s">
        <v>28</v>
      </c>
      <c r="C129" s="58" t="s">
        <v>36</v>
      </c>
      <c r="D129" s="58" t="s">
        <v>129</v>
      </c>
      <c r="E129" s="3"/>
      <c r="F129" s="3"/>
      <c r="G129" s="3"/>
      <c r="DK129" s="1"/>
      <c r="DL129" s="1"/>
      <c r="DM129" s="1"/>
    </row>
    <row r="130" spans="1:117">
      <c r="A130" s="61" t="s">
        <v>45</v>
      </c>
      <c r="B130" s="58" t="s">
        <v>46</v>
      </c>
      <c r="C130" s="58" t="s">
        <v>36</v>
      </c>
      <c r="D130" s="58" t="s">
        <v>129</v>
      </c>
      <c r="E130" s="3"/>
      <c r="F130" s="3"/>
      <c r="G130" s="3"/>
      <c r="DK130" s="1"/>
      <c r="DL130" s="1"/>
      <c r="DM130" s="1"/>
    </row>
    <row r="131" spans="1:117">
      <c r="A131" s="61" t="s">
        <v>20</v>
      </c>
      <c r="B131" s="59" t="s">
        <v>28</v>
      </c>
      <c r="C131" s="58" t="s">
        <v>60</v>
      </c>
      <c r="D131" s="58" t="s">
        <v>129</v>
      </c>
      <c r="E131" s="3"/>
      <c r="F131" s="3"/>
      <c r="G131" s="3"/>
      <c r="DK131" s="1"/>
      <c r="DL131" s="1"/>
      <c r="DM131" s="1"/>
    </row>
    <row r="132" spans="1:117">
      <c r="A132" s="61" t="s">
        <v>48</v>
      </c>
      <c r="B132" s="59" t="s">
        <v>28</v>
      </c>
      <c r="C132" s="58" t="s">
        <v>94</v>
      </c>
      <c r="D132" s="58" t="s">
        <v>129</v>
      </c>
      <c r="E132" s="3"/>
      <c r="F132" s="3"/>
      <c r="G132" s="3"/>
      <c r="DK132" s="1"/>
      <c r="DL132" s="1"/>
      <c r="DM132" s="1"/>
    </row>
    <row r="133" spans="1:117">
      <c r="A133" s="61" t="s">
        <v>45</v>
      </c>
      <c r="B133" s="59" t="s">
        <v>124</v>
      </c>
      <c r="C133" s="58" t="s">
        <v>44</v>
      </c>
      <c r="D133" s="58" t="s">
        <v>129</v>
      </c>
      <c r="E133" s="3"/>
      <c r="F133" s="3"/>
      <c r="G133" s="3"/>
      <c r="DK133" s="1"/>
      <c r="DL133" s="1"/>
      <c r="DM133" s="1"/>
    </row>
    <row r="134" spans="1:117">
      <c r="A134" s="61" t="s">
        <v>48</v>
      </c>
      <c r="B134" s="59" t="s">
        <v>28</v>
      </c>
      <c r="C134" s="58" t="s">
        <v>44</v>
      </c>
      <c r="D134" s="58" t="s">
        <v>129</v>
      </c>
      <c r="E134" s="3"/>
      <c r="F134" s="3"/>
      <c r="G134" s="3"/>
      <c r="DK134" s="1"/>
      <c r="DL134" s="1"/>
      <c r="DM134" s="1"/>
    </row>
    <row r="135" spans="1:117">
      <c r="A135" s="61" t="s">
        <v>20</v>
      </c>
      <c r="B135" s="59" t="s">
        <v>28</v>
      </c>
      <c r="C135" s="58" t="s">
        <v>39</v>
      </c>
      <c r="D135" s="58" t="s">
        <v>129</v>
      </c>
      <c r="E135" s="3"/>
      <c r="F135" s="3"/>
      <c r="G135" s="3"/>
      <c r="DK135" s="1"/>
      <c r="DL135" s="1"/>
      <c r="DM135" s="1"/>
    </row>
    <row r="136" spans="1:117">
      <c r="A136" s="57" t="s">
        <v>7</v>
      </c>
      <c r="B136" s="58" t="s">
        <v>34</v>
      </c>
      <c r="C136" s="58" t="s">
        <v>13</v>
      </c>
      <c r="D136" s="58" t="s">
        <v>129</v>
      </c>
      <c r="E136" s="3"/>
      <c r="F136" s="3"/>
      <c r="G136" s="3"/>
      <c r="DK136" s="1"/>
      <c r="DL136" s="1"/>
      <c r="DM136" s="1"/>
    </row>
    <row r="137" spans="1:117">
      <c r="A137" s="64" t="s">
        <v>20</v>
      </c>
      <c r="B137" s="60" t="s">
        <v>28</v>
      </c>
      <c r="C137" s="60" t="s">
        <v>13</v>
      </c>
      <c r="D137" s="58" t="s">
        <v>129</v>
      </c>
      <c r="E137" s="3"/>
      <c r="F137" s="3"/>
      <c r="G137" s="3"/>
      <c r="DK137" s="1"/>
      <c r="DL137" s="1"/>
      <c r="DM137" s="1"/>
    </row>
    <row r="138" spans="1:117">
      <c r="A138" s="64" t="s">
        <v>45</v>
      </c>
      <c r="B138" s="60" t="s">
        <v>46</v>
      </c>
      <c r="C138" s="60" t="s">
        <v>17</v>
      </c>
      <c r="D138" s="58" t="s">
        <v>129</v>
      </c>
      <c r="E138" s="3"/>
      <c r="F138" s="3"/>
      <c r="G138" s="3"/>
      <c r="DK138" s="1"/>
      <c r="DL138" s="1"/>
      <c r="DM138" s="1"/>
    </row>
    <row r="139" spans="1:117">
      <c r="A139" s="64" t="s">
        <v>48</v>
      </c>
      <c r="B139" s="60" t="s">
        <v>28</v>
      </c>
      <c r="C139" s="60" t="s">
        <v>17</v>
      </c>
      <c r="D139" s="58" t="s">
        <v>129</v>
      </c>
      <c r="E139" s="3"/>
      <c r="F139" s="3"/>
      <c r="G139" s="3"/>
      <c r="DK139" s="1"/>
      <c r="DL139" s="1"/>
      <c r="DM139" s="1"/>
    </row>
    <row r="140" spans="1:117">
      <c r="A140" s="57" t="s">
        <v>21</v>
      </c>
      <c r="B140" s="58" t="s">
        <v>27</v>
      </c>
      <c r="C140" s="58" t="s">
        <v>19</v>
      </c>
      <c r="D140" s="58" t="s">
        <v>129</v>
      </c>
      <c r="E140" s="3"/>
      <c r="F140" s="3"/>
      <c r="G140" s="3"/>
      <c r="DK140" s="1"/>
      <c r="DL140" s="1"/>
      <c r="DM140" s="1"/>
    </row>
    <row r="141" spans="1:117">
      <c r="A141" s="57" t="s">
        <v>45</v>
      </c>
      <c r="B141" s="58" t="s">
        <v>124</v>
      </c>
      <c r="C141" s="58" t="s">
        <v>19</v>
      </c>
      <c r="D141" s="58" t="s">
        <v>129</v>
      </c>
      <c r="E141" s="3"/>
      <c r="F141" s="3"/>
      <c r="G141" s="3"/>
      <c r="DK141" s="1"/>
      <c r="DL141" s="1"/>
      <c r="DM141" s="1"/>
    </row>
    <row r="142" spans="1:117">
      <c r="A142" s="57" t="s">
        <v>48</v>
      </c>
      <c r="B142" s="58" t="s">
        <v>28</v>
      </c>
      <c r="C142" s="58" t="s">
        <v>19</v>
      </c>
      <c r="D142" s="58" t="s">
        <v>129</v>
      </c>
      <c r="E142" s="3"/>
      <c r="F142" s="3"/>
      <c r="G142" s="3"/>
      <c r="DK142" s="1"/>
      <c r="DL142" s="1"/>
      <c r="DM142" s="1"/>
    </row>
    <row r="143" spans="1:117">
      <c r="A143" s="57" t="s">
        <v>7</v>
      </c>
      <c r="B143" s="58" t="s">
        <v>34</v>
      </c>
      <c r="C143" s="58" t="s">
        <v>31</v>
      </c>
      <c r="D143" s="58" t="s">
        <v>129</v>
      </c>
      <c r="E143" s="3"/>
      <c r="F143" s="3"/>
      <c r="G143" s="3"/>
      <c r="DK143" s="1"/>
      <c r="DL143" s="1"/>
      <c r="DM143" s="1"/>
    </row>
    <row r="144" spans="1:117">
      <c r="A144" s="64" t="s">
        <v>20</v>
      </c>
      <c r="B144" s="60" t="s">
        <v>28</v>
      </c>
      <c r="C144" s="60" t="s">
        <v>119</v>
      </c>
      <c r="D144" s="58" t="s">
        <v>129</v>
      </c>
      <c r="E144" s="3"/>
      <c r="F144" s="3"/>
      <c r="G144" s="3"/>
      <c r="DK144" s="1"/>
      <c r="DL144" s="1"/>
      <c r="DM144" s="1"/>
    </row>
    <row r="145" spans="1:117">
      <c r="A145" s="64" t="s">
        <v>48</v>
      </c>
      <c r="B145" s="60" t="s">
        <v>28</v>
      </c>
      <c r="C145" s="60" t="s">
        <v>16</v>
      </c>
      <c r="D145" s="58" t="s">
        <v>129</v>
      </c>
      <c r="E145" s="3"/>
      <c r="F145" s="3"/>
      <c r="G145" s="3"/>
      <c r="DK145" s="1"/>
      <c r="DL145" s="1"/>
      <c r="DM145" s="1"/>
    </row>
    <row r="146" spans="1:117">
      <c r="A146" s="64" t="s">
        <v>48</v>
      </c>
      <c r="B146" s="60" t="s">
        <v>28</v>
      </c>
      <c r="C146" s="60" t="s">
        <v>16</v>
      </c>
      <c r="D146" s="58" t="s">
        <v>129</v>
      </c>
      <c r="E146" s="3"/>
      <c r="F146" s="3"/>
      <c r="G146" s="3"/>
      <c r="DK146" s="1"/>
      <c r="DL146" s="1"/>
      <c r="DM146" s="1"/>
    </row>
    <row r="147" spans="1:117">
      <c r="A147" s="64" t="s">
        <v>20</v>
      </c>
      <c r="B147" s="60" t="s">
        <v>28</v>
      </c>
      <c r="C147" s="60" t="s">
        <v>16</v>
      </c>
      <c r="D147" s="58" t="s">
        <v>129</v>
      </c>
      <c r="E147" s="3"/>
      <c r="F147" s="3"/>
      <c r="G147" s="3"/>
      <c r="DK147" s="1"/>
      <c r="DL147" s="1"/>
      <c r="DM147" s="1"/>
    </row>
    <row r="148" spans="1:117">
      <c r="A148" s="64" t="s">
        <v>48</v>
      </c>
      <c r="B148" s="60" t="s">
        <v>28</v>
      </c>
      <c r="C148" s="60" t="s">
        <v>113</v>
      </c>
      <c r="D148" s="58" t="s">
        <v>129</v>
      </c>
      <c r="E148" s="52"/>
      <c r="F148" s="52"/>
      <c r="G148" s="51"/>
    </row>
    <row r="149" spans="1:117">
      <c r="A149" s="64" t="s">
        <v>48</v>
      </c>
      <c r="B149" s="60" t="s">
        <v>28</v>
      </c>
      <c r="C149" s="60" t="s">
        <v>43</v>
      </c>
      <c r="D149" s="58" t="s">
        <v>129</v>
      </c>
      <c r="E149" s="52"/>
      <c r="F149" s="52"/>
      <c r="G149" s="51"/>
    </row>
    <row r="150" spans="1:117">
      <c r="A150" s="64" t="s">
        <v>48</v>
      </c>
      <c r="B150" s="60" t="s">
        <v>28</v>
      </c>
      <c r="C150" s="60" t="s">
        <v>59</v>
      </c>
      <c r="D150" s="58" t="s">
        <v>129</v>
      </c>
      <c r="E150" s="52"/>
      <c r="F150" s="52"/>
      <c r="G150" s="51"/>
    </row>
    <row r="151" spans="1:117">
      <c r="A151" s="64" t="s">
        <v>8</v>
      </c>
      <c r="B151" s="60" t="s">
        <v>76</v>
      </c>
      <c r="C151" s="60" t="s">
        <v>3</v>
      </c>
      <c r="D151" s="58" t="s">
        <v>129</v>
      </c>
      <c r="E151" s="52"/>
      <c r="F151" s="52"/>
      <c r="G151" s="51"/>
    </row>
    <row r="152" spans="1:117">
      <c r="A152" s="64" t="s">
        <v>20</v>
      </c>
      <c r="B152" s="60" t="s">
        <v>28</v>
      </c>
      <c r="C152" s="60" t="s">
        <v>3</v>
      </c>
      <c r="D152" s="58" t="s">
        <v>129</v>
      </c>
      <c r="E152" s="52"/>
      <c r="F152" s="52"/>
      <c r="G152" s="51"/>
    </row>
    <row r="153" spans="1:117">
      <c r="A153" s="64" t="s">
        <v>48</v>
      </c>
      <c r="B153" s="60" t="s">
        <v>28</v>
      </c>
      <c r="C153" s="60" t="s">
        <v>9</v>
      </c>
      <c r="D153" s="58" t="s">
        <v>129</v>
      </c>
      <c r="E153" s="52"/>
      <c r="F153" s="52"/>
      <c r="G153" s="51"/>
    </row>
    <row r="154" spans="1:117">
      <c r="A154" s="64" t="s">
        <v>20</v>
      </c>
      <c r="B154" s="60" t="s">
        <v>28</v>
      </c>
      <c r="C154" s="60" t="s">
        <v>65</v>
      </c>
      <c r="D154" s="58" t="s">
        <v>129</v>
      </c>
      <c r="E154" s="52"/>
      <c r="F154" s="52"/>
      <c r="G154" s="51"/>
    </row>
    <row r="155" spans="1:117">
      <c r="A155" s="64" t="s">
        <v>20</v>
      </c>
      <c r="B155" s="60" t="s">
        <v>28</v>
      </c>
      <c r="C155" s="60" t="s">
        <v>118</v>
      </c>
      <c r="D155" s="58" t="s">
        <v>129</v>
      </c>
      <c r="E155" s="52"/>
      <c r="F155" s="52"/>
      <c r="G155" s="51"/>
    </row>
    <row r="156" spans="1:117" ht="15.65" thickBot="1">
      <c r="A156" s="62" t="s">
        <v>20</v>
      </c>
      <c r="B156" s="63" t="s">
        <v>28</v>
      </c>
      <c r="C156" s="63" t="s">
        <v>51</v>
      </c>
      <c r="D156" s="58" t="s">
        <v>129</v>
      </c>
      <c r="E156" s="52"/>
      <c r="F156" s="52"/>
      <c r="G156" s="51"/>
    </row>
    <row r="157" spans="1:117" ht="15.65">
      <c r="A157" s="65" t="s">
        <v>25</v>
      </c>
      <c r="B157" s="66" t="s">
        <v>26</v>
      </c>
      <c r="C157" s="66" t="s">
        <v>67</v>
      </c>
      <c r="D157" s="58" t="s">
        <v>129</v>
      </c>
      <c r="E157" s="52"/>
      <c r="F157" s="52"/>
      <c r="G157" s="51"/>
    </row>
    <row r="158" spans="1:117" ht="15.65">
      <c r="A158" s="65" t="s">
        <v>25</v>
      </c>
      <c r="B158" s="66" t="s">
        <v>26</v>
      </c>
      <c r="C158" s="66" t="s">
        <v>68</v>
      </c>
      <c r="D158" s="58" t="s">
        <v>129</v>
      </c>
      <c r="E158" s="52"/>
      <c r="F158" s="52"/>
      <c r="G158" s="51"/>
    </row>
    <row r="159" spans="1:117" ht="15.65">
      <c r="A159" s="65" t="s">
        <v>25</v>
      </c>
      <c r="B159" s="66" t="s">
        <v>26</v>
      </c>
      <c r="C159" s="66" t="s">
        <v>72</v>
      </c>
      <c r="D159" s="58" t="s">
        <v>129</v>
      </c>
      <c r="E159" s="52"/>
      <c r="F159" s="52"/>
      <c r="G159" s="51"/>
    </row>
    <row r="160" spans="1:117" ht="15.65">
      <c r="A160" s="65" t="s">
        <v>25</v>
      </c>
      <c r="B160" s="66" t="s">
        <v>26</v>
      </c>
      <c r="C160" s="66" t="s">
        <v>69</v>
      </c>
      <c r="D160" s="58" t="s">
        <v>129</v>
      </c>
      <c r="E160" s="52"/>
      <c r="F160" s="52"/>
      <c r="G160" s="51"/>
    </row>
    <row r="161" spans="1:7" ht="15.65">
      <c r="A161" s="65" t="s">
        <v>25</v>
      </c>
      <c r="B161" s="66" t="s">
        <v>26</v>
      </c>
      <c r="C161" s="66" t="s">
        <v>70</v>
      </c>
      <c r="D161" s="58" t="s">
        <v>129</v>
      </c>
      <c r="E161" s="52"/>
      <c r="F161" s="52"/>
      <c r="G161" s="51"/>
    </row>
    <row r="162" spans="1:7" ht="15.65">
      <c r="A162" s="65" t="s">
        <v>25</v>
      </c>
      <c r="B162" s="66" t="s">
        <v>26</v>
      </c>
      <c r="C162" s="66" t="s">
        <v>71</v>
      </c>
      <c r="D162" s="58" t="s">
        <v>129</v>
      </c>
      <c r="E162" s="52"/>
      <c r="F162" s="52"/>
      <c r="G162" s="51"/>
    </row>
    <row r="163" spans="1:7" ht="16.3" thickBot="1">
      <c r="A163" s="67" t="s">
        <v>2</v>
      </c>
      <c r="B163" s="68" t="s">
        <v>26</v>
      </c>
      <c r="C163" s="68" t="s">
        <v>86</v>
      </c>
      <c r="D163" s="58" t="s">
        <v>129</v>
      </c>
      <c r="E163" s="52"/>
      <c r="F163" s="52"/>
      <c r="G163" s="51"/>
    </row>
    <row r="164" spans="1:7">
      <c r="A164" s="51"/>
      <c r="B164" s="51"/>
      <c r="C164" s="51"/>
      <c r="D164" s="51"/>
      <c r="E164" s="52"/>
      <c r="F164" s="52"/>
      <c r="G164" s="51"/>
    </row>
    <row r="165" spans="1:7">
      <c r="A165" s="51"/>
      <c r="B165" s="51"/>
      <c r="C165" s="51"/>
      <c r="D165" s="51"/>
      <c r="E165" s="52"/>
      <c r="F165" s="52"/>
      <c r="G165" s="51"/>
    </row>
    <row r="166" spans="1:7">
      <c r="A166" s="51"/>
      <c r="B166" s="51"/>
      <c r="C166" s="51"/>
      <c r="D166" s="51"/>
      <c r="E166" s="52"/>
      <c r="F166" s="52"/>
      <c r="G166" s="51"/>
    </row>
    <row r="167" spans="1:7">
      <c r="A167" s="51"/>
      <c r="B167" s="51"/>
      <c r="C167" s="51"/>
      <c r="D167" s="51"/>
      <c r="E167" s="52"/>
      <c r="F167" s="52"/>
      <c r="G167" s="51"/>
    </row>
    <row r="168" spans="1:7">
      <c r="A168" s="51"/>
      <c r="B168" s="51"/>
      <c r="C168" s="51"/>
      <c r="D168" s="51"/>
      <c r="E168" s="52"/>
      <c r="F168" s="52"/>
      <c r="G168" s="51"/>
    </row>
    <row r="169" spans="1:7">
      <c r="A169" s="51"/>
      <c r="B169" s="51"/>
      <c r="C169" s="51"/>
      <c r="D169" s="51"/>
      <c r="E169" s="52"/>
      <c r="F169" s="52"/>
      <c r="G169" s="51"/>
    </row>
    <row r="170" spans="1:7">
      <c r="A170" s="51"/>
      <c r="B170" s="51"/>
      <c r="C170" s="51"/>
      <c r="D170" s="51"/>
      <c r="E170" s="52"/>
      <c r="F170" s="52"/>
      <c r="G170" s="51"/>
    </row>
    <row r="171" spans="1:7">
      <c r="A171" s="51"/>
      <c r="B171" s="51"/>
      <c r="C171" s="51"/>
      <c r="D171" s="51"/>
      <c r="E171" s="52"/>
      <c r="F171" s="52"/>
      <c r="G171" s="51"/>
    </row>
    <row r="172" spans="1:7">
      <c r="A172" s="51"/>
      <c r="B172" s="51"/>
      <c r="C172" s="51"/>
      <c r="D172" s="51"/>
      <c r="E172" s="52"/>
      <c r="F172" s="52"/>
      <c r="G172" s="51"/>
    </row>
    <row r="173" spans="1:7">
      <c r="A173" s="51"/>
      <c r="B173" s="51"/>
      <c r="C173" s="51"/>
      <c r="D173" s="51"/>
      <c r="E173" s="52"/>
      <c r="F173" s="52"/>
      <c r="G173" s="51"/>
    </row>
    <row r="174" spans="1:7">
      <c r="A174" s="51"/>
      <c r="B174" s="51"/>
      <c r="C174" s="51"/>
      <c r="D174" s="51"/>
      <c r="E174" s="52"/>
      <c r="F174" s="52"/>
      <c r="G174" s="51"/>
    </row>
    <row r="175" spans="1:7">
      <c r="A175" s="51"/>
      <c r="B175" s="51"/>
      <c r="C175" s="51"/>
      <c r="D175" s="51"/>
      <c r="E175" s="52"/>
      <c r="F175" s="52"/>
      <c r="G175" s="51"/>
    </row>
    <row r="176" spans="1:7">
      <c r="A176" s="51"/>
      <c r="B176" s="51"/>
      <c r="C176" s="51"/>
      <c r="D176" s="51"/>
      <c r="E176" s="52"/>
      <c r="F176" s="52"/>
      <c r="G176" s="51"/>
    </row>
    <row r="177" spans="1:7">
      <c r="A177" s="51"/>
      <c r="B177" s="51"/>
      <c r="C177" s="51"/>
      <c r="D177" s="51"/>
      <c r="E177" s="52"/>
      <c r="F177" s="52"/>
      <c r="G177" s="51"/>
    </row>
    <row r="178" spans="1:7">
      <c r="A178" s="51"/>
      <c r="B178" s="51"/>
      <c r="C178" s="51"/>
      <c r="D178" s="51"/>
      <c r="E178" s="52"/>
      <c r="F178" s="52"/>
      <c r="G178" s="51"/>
    </row>
    <row r="179" spans="1:7">
      <c r="A179" s="51"/>
      <c r="B179" s="51"/>
      <c r="C179" s="51"/>
      <c r="D179" s="51"/>
      <c r="E179" s="52"/>
      <c r="F179" s="52"/>
      <c r="G179" s="51"/>
    </row>
    <row r="180" spans="1:7">
      <c r="A180" s="51"/>
      <c r="B180" s="51"/>
      <c r="C180" s="51"/>
      <c r="D180" s="51"/>
      <c r="E180" s="52"/>
      <c r="F180" s="52"/>
      <c r="G180" s="51"/>
    </row>
    <row r="181" spans="1:7">
      <c r="A181" s="51"/>
      <c r="B181" s="51"/>
      <c r="C181" s="51"/>
      <c r="D181" s="51"/>
      <c r="E181" s="52"/>
      <c r="F181" s="52"/>
      <c r="G181" s="51"/>
    </row>
    <row r="182" spans="1:7">
      <c r="A182" s="51"/>
      <c r="B182" s="51"/>
      <c r="C182" s="51"/>
      <c r="D182" s="51"/>
      <c r="E182" s="52"/>
      <c r="F182" s="52"/>
      <c r="G182" s="51"/>
    </row>
    <row r="183" spans="1:7">
      <c r="A183" s="51"/>
      <c r="B183" s="51"/>
      <c r="C183" s="51"/>
      <c r="D183" s="51"/>
      <c r="E183" s="52"/>
      <c r="F183" s="52"/>
      <c r="G183" s="51"/>
    </row>
    <row r="184" spans="1:7">
      <c r="A184" s="51"/>
      <c r="B184" s="51"/>
      <c r="C184" s="51"/>
      <c r="D184" s="51"/>
      <c r="E184" s="52"/>
      <c r="F184" s="52"/>
      <c r="G184" s="51"/>
    </row>
    <row r="185" spans="1:7">
      <c r="A185" s="51"/>
      <c r="B185" s="51"/>
      <c r="C185" s="51"/>
      <c r="D185" s="51"/>
      <c r="E185" s="52"/>
      <c r="F185" s="52"/>
      <c r="G185" s="51"/>
    </row>
    <row r="186" spans="1:7">
      <c r="A186" s="51"/>
      <c r="B186" s="51"/>
      <c r="C186" s="51"/>
      <c r="D186" s="51"/>
      <c r="E186" s="52"/>
      <c r="F186" s="52"/>
      <c r="G186" s="51"/>
    </row>
    <row r="187" spans="1:7">
      <c r="A187" s="51"/>
      <c r="B187" s="51"/>
      <c r="C187" s="51"/>
      <c r="D187" s="51"/>
      <c r="E187" s="52"/>
      <c r="F187" s="52"/>
      <c r="G187" s="51"/>
    </row>
    <row r="188" spans="1:7">
      <c r="A188" s="51"/>
      <c r="B188" s="51"/>
      <c r="C188" s="51"/>
      <c r="D188" s="51"/>
      <c r="E188" s="52"/>
      <c r="F188" s="52"/>
      <c r="G188" s="51"/>
    </row>
    <row r="189" spans="1:7">
      <c r="A189" s="51"/>
      <c r="B189" s="51"/>
      <c r="C189" s="51"/>
      <c r="D189" s="51"/>
      <c r="E189" s="52"/>
      <c r="F189" s="52"/>
      <c r="G189" s="51"/>
    </row>
    <row r="190" spans="1:7">
      <c r="A190" s="51"/>
      <c r="B190" s="51"/>
      <c r="C190" s="51"/>
      <c r="D190" s="51"/>
      <c r="E190" s="52"/>
      <c r="F190" s="52"/>
      <c r="G190" s="51"/>
    </row>
    <row r="191" spans="1:7">
      <c r="A191" s="51"/>
      <c r="B191" s="51"/>
      <c r="C191" s="51"/>
      <c r="D191" s="51"/>
      <c r="E191" s="52"/>
      <c r="F191" s="52"/>
      <c r="G191" s="51"/>
    </row>
    <row r="192" spans="1:7">
      <c r="A192" s="51"/>
      <c r="B192" s="51"/>
      <c r="C192" s="51"/>
      <c r="D192" s="51"/>
      <c r="E192" s="52"/>
      <c r="F192" s="52"/>
      <c r="G192" s="51"/>
    </row>
    <row r="193" spans="1:7">
      <c r="A193" s="51"/>
      <c r="B193" s="51"/>
      <c r="C193" s="51"/>
      <c r="D193" s="51"/>
      <c r="E193" s="52"/>
      <c r="F193" s="52"/>
      <c r="G193" s="51"/>
    </row>
    <row r="194" spans="1:7">
      <c r="A194" s="51"/>
      <c r="B194" s="51"/>
      <c r="C194" s="51"/>
      <c r="D194" s="51"/>
      <c r="E194" s="52"/>
      <c r="F194" s="52"/>
      <c r="G194" s="51"/>
    </row>
    <row r="195" spans="1:7">
      <c r="A195" s="51"/>
      <c r="B195" s="51"/>
      <c r="C195" s="51"/>
      <c r="D195" s="51"/>
      <c r="E195" s="52"/>
      <c r="F195" s="52"/>
      <c r="G195" s="51"/>
    </row>
    <row r="196" spans="1:7">
      <c r="A196" s="51"/>
      <c r="B196" s="51"/>
      <c r="C196" s="51"/>
      <c r="D196" s="51"/>
      <c r="E196" s="52"/>
      <c r="F196" s="52"/>
      <c r="G196" s="51"/>
    </row>
    <row r="197" spans="1:7">
      <c r="A197" s="51"/>
      <c r="B197" s="51"/>
      <c r="C197" s="51"/>
      <c r="D197" s="51"/>
      <c r="E197" s="52"/>
      <c r="F197" s="52"/>
      <c r="G197" s="51"/>
    </row>
    <row r="198" spans="1:7">
      <c r="A198" s="51"/>
      <c r="B198" s="51"/>
      <c r="C198" s="51"/>
      <c r="D198" s="51"/>
      <c r="E198" s="52"/>
      <c r="F198" s="52"/>
      <c r="G198" s="51"/>
    </row>
    <row r="199" spans="1:7">
      <c r="A199" s="51"/>
      <c r="B199" s="51"/>
      <c r="C199" s="51"/>
      <c r="D199" s="51"/>
      <c r="E199" s="52"/>
      <c r="F199" s="52"/>
      <c r="G199" s="51"/>
    </row>
    <row r="200" spans="1:7">
      <c r="A200" s="51"/>
      <c r="B200" s="51"/>
      <c r="C200" s="51"/>
      <c r="D200" s="51"/>
      <c r="E200" s="52"/>
      <c r="F200" s="52"/>
      <c r="G200" s="51"/>
    </row>
    <row r="201" spans="1:7">
      <c r="A201" s="51"/>
      <c r="B201" s="51"/>
      <c r="C201" s="51"/>
      <c r="D201" s="51"/>
      <c r="E201" s="52"/>
      <c r="F201" s="52"/>
      <c r="G201" s="51"/>
    </row>
    <row r="202" spans="1:7">
      <c r="A202" s="51"/>
      <c r="B202" s="51"/>
      <c r="C202" s="51"/>
      <c r="D202" s="51"/>
      <c r="E202" s="52"/>
      <c r="F202" s="52"/>
      <c r="G202" s="51"/>
    </row>
    <row r="203" spans="1:7">
      <c r="A203" s="51"/>
      <c r="B203" s="51"/>
      <c r="C203" s="51"/>
      <c r="D203" s="51"/>
      <c r="E203" s="52"/>
      <c r="F203" s="52"/>
      <c r="G203" s="51"/>
    </row>
    <row r="204" spans="1:7">
      <c r="A204" s="51"/>
      <c r="B204" s="51"/>
      <c r="C204" s="51"/>
      <c r="D204" s="51"/>
      <c r="E204" s="52"/>
      <c r="F204" s="52"/>
      <c r="G204" s="51"/>
    </row>
    <row r="205" spans="1:7">
      <c r="A205" s="51"/>
      <c r="B205" s="51"/>
      <c r="C205" s="51"/>
      <c r="D205" s="51"/>
      <c r="E205" s="52"/>
      <c r="F205" s="52"/>
      <c r="G205" s="51"/>
    </row>
    <row r="206" spans="1:7">
      <c r="A206" s="51"/>
      <c r="B206" s="51"/>
      <c r="C206" s="51"/>
      <c r="D206" s="51"/>
      <c r="E206" s="52"/>
      <c r="F206" s="52"/>
      <c r="G206" s="51"/>
    </row>
    <row r="207" spans="1:7">
      <c r="A207" s="51"/>
      <c r="B207" s="51"/>
      <c r="C207" s="51"/>
      <c r="D207" s="51"/>
      <c r="E207" s="52"/>
      <c r="F207" s="52"/>
      <c r="G207" s="51"/>
    </row>
    <row r="208" spans="1:7">
      <c r="A208" s="51"/>
      <c r="B208" s="51"/>
      <c r="C208" s="51"/>
      <c r="D208" s="51"/>
      <c r="E208" s="52"/>
      <c r="F208" s="52"/>
      <c r="G208" s="51"/>
    </row>
    <row r="209" spans="1:7">
      <c r="A209" s="51"/>
      <c r="B209" s="51"/>
      <c r="C209" s="51"/>
      <c r="D209" s="51"/>
      <c r="E209" s="52"/>
      <c r="F209" s="52"/>
      <c r="G209" s="51"/>
    </row>
    <row r="210" spans="1:7">
      <c r="A210" s="51"/>
      <c r="B210" s="51"/>
      <c r="C210" s="51"/>
      <c r="D210" s="51"/>
      <c r="E210" s="52"/>
      <c r="F210" s="52"/>
      <c r="G210" s="51"/>
    </row>
    <row r="211" spans="1:7">
      <c r="A211" s="51"/>
      <c r="B211" s="51"/>
      <c r="C211" s="51"/>
      <c r="D211" s="51"/>
      <c r="E211" s="52"/>
      <c r="F211" s="52"/>
      <c r="G211" s="51"/>
    </row>
    <row r="212" spans="1:7">
      <c r="A212" s="51"/>
      <c r="B212" s="51"/>
      <c r="C212" s="51"/>
      <c r="D212" s="51"/>
      <c r="E212" s="52"/>
      <c r="F212" s="52"/>
      <c r="G212" s="51"/>
    </row>
    <row r="213" spans="1:7">
      <c r="A213" s="51"/>
      <c r="B213" s="51"/>
      <c r="C213" s="51"/>
      <c r="D213" s="51"/>
      <c r="E213" s="52"/>
      <c r="F213" s="52"/>
      <c r="G213" s="51"/>
    </row>
    <row r="214" spans="1:7">
      <c r="A214" s="51"/>
      <c r="B214" s="51"/>
      <c r="C214" s="51"/>
      <c r="D214" s="51"/>
      <c r="E214" s="52"/>
      <c r="F214" s="52"/>
      <c r="G214" s="51"/>
    </row>
    <row r="215" spans="1:7">
      <c r="A215" s="51"/>
      <c r="B215" s="51"/>
      <c r="C215" s="51"/>
      <c r="D215" s="51"/>
      <c r="E215" s="52"/>
      <c r="F215" s="52"/>
      <c r="G215" s="51"/>
    </row>
    <row r="216" spans="1:7">
      <c r="A216" s="51"/>
      <c r="B216" s="51"/>
      <c r="C216" s="51"/>
      <c r="D216" s="51"/>
      <c r="E216" s="52"/>
      <c r="F216" s="52"/>
      <c r="G216" s="51"/>
    </row>
    <row r="217" spans="1:7">
      <c r="A217" s="51"/>
      <c r="B217" s="51"/>
      <c r="C217" s="51"/>
      <c r="D217" s="51"/>
      <c r="E217" s="52"/>
      <c r="F217" s="52"/>
      <c r="G217" s="51"/>
    </row>
    <row r="218" spans="1:7">
      <c r="A218" s="51"/>
      <c r="B218" s="51"/>
      <c r="C218" s="51"/>
      <c r="D218" s="51"/>
      <c r="E218" s="52"/>
      <c r="F218" s="52"/>
      <c r="G218" s="51"/>
    </row>
    <row r="219" spans="1:7">
      <c r="A219" s="51"/>
      <c r="B219" s="51"/>
      <c r="C219" s="51"/>
      <c r="D219" s="51"/>
      <c r="E219" s="52"/>
      <c r="F219" s="52"/>
      <c r="G219" s="51"/>
    </row>
    <row r="220" spans="1:7">
      <c r="A220" s="51"/>
      <c r="B220" s="51"/>
      <c r="C220" s="51"/>
      <c r="D220" s="51"/>
      <c r="E220" s="52"/>
      <c r="F220" s="52"/>
      <c r="G220" s="51"/>
    </row>
    <row r="221" spans="1:7">
      <c r="A221" s="51"/>
      <c r="B221" s="51"/>
      <c r="C221" s="51"/>
      <c r="D221" s="51"/>
      <c r="E221" s="52"/>
      <c r="F221" s="52"/>
      <c r="G221" s="51"/>
    </row>
    <row r="222" spans="1:7">
      <c r="A222" s="51"/>
      <c r="B222" s="51"/>
      <c r="C222" s="51"/>
      <c r="D222" s="51"/>
      <c r="E222" s="52"/>
      <c r="F222" s="52"/>
      <c r="G222" s="51"/>
    </row>
    <row r="223" spans="1:7">
      <c r="A223" s="51"/>
      <c r="B223" s="51"/>
      <c r="C223" s="51"/>
      <c r="D223" s="51"/>
      <c r="E223" s="52"/>
      <c r="F223" s="52"/>
      <c r="G223" s="51"/>
    </row>
    <row r="224" spans="1:7" ht="15.05" customHeight="1">
      <c r="A224" s="51"/>
      <c r="B224" s="51"/>
      <c r="C224" s="51"/>
      <c r="D224" s="51"/>
      <c r="E224" s="52"/>
      <c r="F224" s="52"/>
      <c r="G224" s="51"/>
    </row>
    <row r="225" spans="1:7" ht="15.05" customHeight="1">
      <c r="A225" s="51"/>
      <c r="B225" s="51"/>
      <c r="C225" s="51"/>
      <c r="D225" s="51"/>
      <c r="E225" s="52"/>
      <c r="F225" s="52"/>
      <c r="G225" s="51"/>
    </row>
    <row r="226" spans="1:7" ht="15.05" customHeight="1">
      <c r="A226" s="51"/>
      <c r="B226" s="51"/>
      <c r="C226" s="51"/>
      <c r="D226" s="51"/>
      <c r="E226" s="52"/>
      <c r="F226" s="52"/>
      <c r="G226" s="51"/>
    </row>
    <row r="227" spans="1:7" ht="15.05" customHeight="1">
      <c r="A227" s="51"/>
      <c r="B227" s="51"/>
      <c r="C227" s="51"/>
      <c r="D227" s="51"/>
      <c r="E227" s="52"/>
      <c r="F227" s="52"/>
      <c r="G227" s="51"/>
    </row>
    <row r="228" spans="1:7" ht="15.05" customHeight="1">
      <c r="A228" s="51"/>
      <c r="B228" s="51"/>
      <c r="C228" s="51"/>
      <c r="D228" s="51"/>
      <c r="E228" s="52"/>
      <c r="F228" s="52"/>
      <c r="G228" s="51"/>
    </row>
    <row r="229" spans="1:7">
      <c r="A229" s="51"/>
      <c r="B229" s="51"/>
      <c r="C229" s="51"/>
      <c r="D229" s="51"/>
      <c r="E229" s="52"/>
      <c r="F229" s="52"/>
      <c r="G229" s="51"/>
    </row>
    <row r="230" spans="1:7">
      <c r="A230" s="51"/>
      <c r="B230" s="51"/>
      <c r="C230" s="51"/>
      <c r="D230" s="51"/>
      <c r="E230" s="52"/>
      <c r="F230" s="52"/>
      <c r="G230" s="51"/>
    </row>
    <row r="231" spans="1:7" ht="15.05" customHeight="1">
      <c r="A231" s="51"/>
      <c r="B231" s="51"/>
      <c r="C231" s="51"/>
      <c r="D231" s="51"/>
      <c r="E231" s="52"/>
      <c r="F231" s="52"/>
      <c r="G231" s="51"/>
    </row>
    <row r="232" spans="1:7">
      <c r="A232" s="51"/>
      <c r="B232" s="51"/>
      <c r="C232" s="51"/>
      <c r="D232" s="51"/>
      <c r="E232" s="52"/>
      <c r="F232" s="52"/>
      <c r="G232" s="51"/>
    </row>
    <row r="233" spans="1:7">
      <c r="A233" s="51"/>
      <c r="B233" s="51"/>
      <c r="C233" s="51"/>
      <c r="D233" s="51"/>
      <c r="E233" s="52"/>
      <c r="F233" s="52"/>
      <c r="G233" s="51"/>
    </row>
    <row r="234" spans="1:7">
      <c r="A234" s="51"/>
      <c r="B234" s="51"/>
      <c r="C234" s="51"/>
      <c r="D234" s="51"/>
      <c r="E234" s="52"/>
      <c r="F234" s="52"/>
      <c r="G234" s="51"/>
    </row>
    <row r="235" spans="1:7" ht="16.45" customHeight="1">
      <c r="A235" s="51"/>
      <c r="B235" s="51"/>
      <c r="C235" s="51"/>
      <c r="D235" s="51"/>
      <c r="E235" s="52"/>
      <c r="F235" s="52"/>
      <c r="G235" s="51"/>
    </row>
    <row r="236" spans="1:7" ht="16.45" customHeight="1">
      <c r="A236" s="51"/>
      <c r="B236" s="51"/>
      <c r="C236" s="51"/>
      <c r="D236" s="51"/>
      <c r="E236" s="52"/>
      <c r="F236" s="52"/>
      <c r="G236" s="51"/>
    </row>
    <row r="237" spans="1:7" ht="16.45" customHeight="1">
      <c r="A237" s="51"/>
      <c r="B237" s="51"/>
      <c r="C237" s="51"/>
      <c r="D237" s="51"/>
      <c r="E237" s="52"/>
      <c r="F237" s="52"/>
      <c r="G237" s="51"/>
    </row>
    <row r="238" spans="1:7" ht="16.45" customHeight="1">
      <c r="A238" s="51"/>
      <c r="B238" s="51"/>
      <c r="C238" s="51"/>
      <c r="D238" s="51"/>
      <c r="E238" s="52"/>
      <c r="F238" s="52"/>
      <c r="G238" s="51"/>
    </row>
    <row r="239" spans="1:7" ht="16.45" customHeight="1">
      <c r="A239" s="51"/>
      <c r="B239" s="51"/>
      <c r="C239" s="51"/>
      <c r="D239" s="51"/>
      <c r="E239" s="52"/>
      <c r="F239" s="52"/>
      <c r="G239" s="51"/>
    </row>
    <row r="240" spans="1:7" ht="16.45" customHeight="1">
      <c r="A240" s="51"/>
      <c r="B240" s="51"/>
      <c r="C240" s="51"/>
      <c r="D240" s="51"/>
    </row>
    <row r="241" spans="1:4" ht="16.45" customHeight="1">
      <c r="A241" s="51"/>
      <c r="B241" s="51"/>
      <c r="C241" s="51"/>
      <c r="D241" s="51"/>
    </row>
    <row r="242" spans="1:4">
      <c r="A242" s="51"/>
      <c r="B242" s="51"/>
      <c r="C242" s="51"/>
      <c r="D242" s="51"/>
    </row>
    <row r="243" spans="1:4">
      <c r="A243" s="51"/>
      <c r="B243" s="51"/>
      <c r="C243" s="51"/>
      <c r="D243" s="51"/>
    </row>
    <row r="244" spans="1:4">
      <c r="A244" s="51"/>
      <c r="B244" s="51"/>
      <c r="C244" s="51"/>
      <c r="D244" s="51"/>
    </row>
    <row r="245" spans="1:4">
      <c r="A245" s="51"/>
      <c r="B245" s="51"/>
      <c r="C245" s="51"/>
      <c r="D245" s="51"/>
    </row>
    <row r="246" spans="1:4">
      <c r="A246" s="51"/>
      <c r="B246" s="51"/>
      <c r="C246" s="51"/>
      <c r="D246" s="51"/>
    </row>
    <row r="247" spans="1:4">
      <c r="A247" s="51"/>
      <c r="B247" s="51"/>
      <c r="C247" s="51"/>
      <c r="D247" s="51"/>
    </row>
    <row r="248" spans="1:4">
      <c r="A248" s="51"/>
      <c r="B248" s="51"/>
      <c r="C248" s="51"/>
      <c r="D248" s="51"/>
    </row>
    <row r="249" spans="1:4">
      <c r="A249" s="51"/>
      <c r="B249" s="51"/>
      <c r="C249" s="51"/>
      <c r="D249" s="51"/>
    </row>
    <row r="250" spans="1:4">
      <c r="A250" s="51"/>
      <c r="B250" s="51"/>
      <c r="C250" s="51"/>
      <c r="D250" s="51"/>
    </row>
    <row r="251" spans="1:4" ht="16.45" customHeight="1">
      <c r="A251" s="51"/>
      <c r="B251" s="51"/>
      <c r="C251" s="51"/>
      <c r="D251" s="51"/>
    </row>
    <row r="252" spans="1:4">
      <c r="A252" s="51"/>
      <c r="B252" s="51"/>
      <c r="C252" s="51"/>
      <c r="D252" s="51"/>
    </row>
    <row r="253" spans="1:4">
      <c r="A253" s="51"/>
      <c r="B253" s="51"/>
      <c r="C253" s="51"/>
      <c r="D253" s="51"/>
    </row>
    <row r="254" spans="1:4" ht="16.45" customHeight="1">
      <c r="A254" s="51"/>
      <c r="B254" s="51"/>
      <c r="C254" s="51"/>
      <c r="D254" s="51"/>
    </row>
    <row r="255" spans="1:4" ht="16.45" customHeight="1">
      <c r="A255" s="51"/>
      <c r="B255" s="51"/>
      <c r="C255" s="51"/>
      <c r="D255" s="51"/>
    </row>
    <row r="256" spans="1:4" ht="16.45" customHeight="1"/>
    <row r="257" ht="16.45" customHeight="1"/>
    <row r="263" ht="16.3" customHeight="1"/>
    <row r="361" spans="8:8" ht="15.65" thickBot="1">
      <c r="H361" s="44" t="s">
        <v>120</v>
      </c>
    </row>
    <row r="362" spans="8:8">
      <c r="H362" s="45">
        <v>26000</v>
      </c>
    </row>
    <row r="363" spans="8:8">
      <c r="H363" s="45">
        <v>36000</v>
      </c>
    </row>
    <row r="364" spans="8:8">
      <c r="H364" s="45">
        <v>56000</v>
      </c>
    </row>
    <row r="365" spans="8:8">
      <c r="H365" s="45">
        <v>56000</v>
      </c>
    </row>
    <row r="366" spans="8:8">
      <c r="H366" s="45">
        <v>50000</v>
      </c>
    </row>
    <row r="367" spans="8:8">
      <c r="H367" s="45">
        <v>56000</v>
      </c>
    </row>
    <row r="368" spans="8:8">
      <c r="H368" s="45">
        <v>59000</v>
      </c>
    </row>
    <row r="369" spans="8:8">
      <c r="H369" s="45">
        <v>43000</v>
      </c>
    </row>
    <row r="370" spans="8:8">
      <c r="H370" s="45">
        <v>56000</v>
      </c>
    </row>
    <row r="371" spans="8:8">
      <c r="H371" s="45">
        <v>46000</v>
      </c>
    </row>
    <row r="372" spans="8:8">
      <c r="H372" s="45">
        <v>46000</v>
      </c>
    </row>
    <row r="373" spans="8:8">
      <c r="H373" s="45">
        <v>48000</v>
      </c>
    </row>
    <row r="374" spans="8:8">
      <c r="H374" s="45">
        <v>98000</v>
      </c>
    </row>
    <row r="375" spans="8:8">
      <c r="H375" s="45">
        <v>46000</v>
      </c>
    </row>
    <row r="376" spans="8:8">
      <c r="H376" s="45">
        <v>65000</v>
      </c>
    </row>
    <row r="377" spans="8:8">
      <c r="H377" s="45">
        <v>61000</v>
      </c>
    </row>
    <row r="378" spans="8:8">
      <c r="H378" s="45">
        <v>61000</v>
      </c>
    </row>
    <row r="379" spans="8:8">
      <c r="H379" s="45">
        <v>63000</v>
      </c>
    </row>
    <row r="380" spans="8:8">
      <c r="H380" s="45">
        <v>108000</v>
      </c>
    </row>
    <row r="381" spans="8:8">
      <c r="H381" s="45">
        <v>108000</v>
      </c>
    </row>
    <row r="382" spans="8:8">
      <c r="H382" s="45">
        <v>49000</v>
      </c>
    </row>
    <row r="383" spans="8:8" ht="15.65" thickBot="1">
      <c r="H383" s="46">
        <v>48000</v>
      </c>
    </row>
  </sheetData>
  <autoFilter ref="A2:G150"/>
  <phoneticPr fontId="0" type="noConversion"/>
  <pageMargins left="0.52" right="0.5" top="0.23" bottom="0.17" header="0.17" footer="0.17"/>
  <pageSetup paperSize="9" scale="96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8"/>
  <sheetViews>
    <sheetView zoomScaleNormal="100" workbookViewId="0">
      <selection activeCell="B4" sqref="B4"/>
    </sheetView>
  </sheetViews>
  <sheetFormatPr defaultRowHeight="15.05"/>
  <cols>
    <col min="1" max="1" width="11.5546875" style="9" customWidth="1"/>
    <col min="2" max="2" width="8.6640625" style="9" customWidth="1"/>
    <col min="3" max="3" width="9" style="9" customWidth="1"/>
    <col min="4" max="4" width="10.5546875" style="9" customWidth="1"/>
    <col min="5" max="5" width="7.88671875" style="9" hidden="1" customWidth="1"/>
    <col min="6" max="6" width="18" style="9" customWidth="1"/>
    <col min="7" max="7" width="13.109375" style="9" customWidth="1"/>
    <col min="8" max="8" width="12.5546875" style="9" customWidth="1"/>
    <col min="9" max="9" width="15.88671875" style="9" customWidth="1"/>
    <col min="10" max="10" width="15.33203125" style="9" customWidth="1"/>
    <col min="11" max="11" width="12.44140625" style="9" customWidth="1"/>
    <col min="12" max="12" width="14.6640625" style="9" customWidth="1"/>
    <col min="13" max="13" width="8.88671875" style="9"/>
    <col min="14" max="14" width="10.88671875" style="9" bestFit="1" customWidth="1"/>
    <col min="15" max="16384" width="8.88671875" style="9"/>
  </cols>
  <sheetData>
    <row r="1" spans="1:12" ht="30.05">
      <c r="A1" s="4" t="s">
        <v>96</v>
      </c>
      <c r="B1" s="5" t="s">
        <v>97</v>
      </c>
      <c r="C1" s="4" t="s">
        <v>98</v>
      </c>
      <c r="D1" s="4" t="s">
        <v>99</v>
      </c>
      <c r="E1" s="4" t="s">
        <v>100</v>
      </c>
      <c r="F1" s="4" t="s">
        <v>101</v>
      </c>
      <c r="G1" s="4" t="s">
        <v>102</v>
      </c>
      <c r="H1" s="4" t="s">
        <v>115</v>
      </c>
      <c r="I1" s="6" t="s">
        <v>103</v>
      </c>
      <c r="J1" s="7" t="s">
        <v>104</v>
      </c>
      <c r="K1" s="4" t="s">
        <v>105</v>
      </c>
      <c r="L1" s="8" t="s">
        <v>106</v>
      </c>
    </row>
    <row r="2" spans="1:12">
      <c r="A2" s="10" t="s">
        <v>107</v>
      </c>
      <c r="B2" s="11">
        <v>14</v>
      </c>
      <c r="C2" s="10">
        <v>2</v>
      </c>
      <c r="D2" s="10">
        <v>4.5</v>
      </c>
      <c r="E2" s="12">
        <f>IF(A2="н",0.024818561,IF(A2="у",0.02466148,IF(A2="т",1414,0)))</f>
        <v>2.4818560999999999E-2</v>
      </c>
      <c r="F2" s="13">
        <f>((B2-C2)*C2*E2)</f>
        <v>0.59564546399999996</v>
      </c>
      <c r="G2" s="14">
        <v>12</v>
      </c>
      <c r="H2" s="41">
        <f>F2*G2</f>
        <v>7.1477455679999995</v>
      </c>
      <c r="I2" s="15">
        <f>1000/F2</f>
        <v>1678.8510287388003</v>
      </c>
      <c r="J2" s="16">
        <f>G2/D2</f>
        <v>2.6666666666666665</v>
      </c>
      <c r="K2" s="14">
        <v>12</v>
      </c>
      <c r="L2" s="17">
        <f>K2/F2</f>
        <v>20.146212344865603</v>
      </c>
    </row>
    <row r="3" spans="1:12" ht="3" customHeight="1">
      <c r="A3" s="18"/>
      <c r="B3" s="19"/>
      <c r="C3" s="18"/>
      <c r="D3" s="20"/>
      <c r="E3" s="21"/>
      <c r="F3" s="22"/>
      <c r="G3" s="23"/>
      <c r="H3" s="42"/>
      <c r="I3" s="24"/>
      <c r="J3" s="25"/>
      <c r="K3" s="23"/>
      <c r="L3" s="26"/>
    </row>
    <row r="4" spans="1:12" ht="18" customHeight="1">
      <c r="A4" s="30" t="s">
        <v>108</v>
      </c>
      <c r="B4" s="31">
        <v>76</v>
      </c>
      <c r="C4" s="32">
        <v>16</v>
      </c>
      <c r="D4" s="30">
        <v>8</v>
      </c>
      <c r="E4" s="27">
        <f>IF(A4="н",0.024818561,IF(A4="у",0.02466148,IF(A4="т",1414,0)))</f>
        <v>2.466148E-2</v>
      </c>
      <c r="F4" s="35">
        <f>((B4-C4)*C4*E4)</f>
        <v>23.675020799999999</v>
      </c>
      <c r="G4" s="36">
        <v>11</v>
      </c>
      <c r="H4" s="43">
        <f>F4*G4/1000</f>
        <v>0.26042522880000002</v>
      </c>
      <c r="I4" s="37">
        <f>1000/F4</f>
        <v>42.238611253933939</v>
      </c>
      <c r="J4" s="28">
        <f>G4/D4</f>
        <v>1.375</v>
      </c>
      <c r="K4" s="36">
        <v>106</v>
      </c>
      <c r="L4" s="38">
        <f>K4/F4</f>
        <v>4.4772927929169972</v>
      </c>
    </row>
    <row r="5" spans="1:12" ht="18" customHeight="1">
      <c r="A5" s="30" t="s">
        <v>108</v>
      </c>
      <c r="B5" s="33">
        <v>42</v>
      </c>
      <c r="C5" s="34">
        <v>4</v>
      </c>
      <c r="D5" s="30">
        <v>8</v>
      </c>
      <c r="E5" s="27">
        <f>IF(A5="н",0.024818561,IF(A5="у",0.02466148,IF(A5="т",1414,0)))</f>
        <v>2.466148E-2</v>
      </c>
      <c r="F5" s="35">
        <f>((B5-C5)*C5*E5)</f>
        <v>3.7485449599999998</v>
      </c>
      <c r="G5" s="36"/>
      <c r="H5" s="43">
        <f>F5*G5</f>
        <v>0</v>
      </c>
      <c r="I5" s="37">
        <f>1000/F5</f>
        <v>266.77017634063537</v>
      </c>
      <c r="J5" s="28">
        <f>G5/D5</f>
        <v>0</v>
      </c>
      <c r="K5" s="36"/>
      <c r="L5" s="38">
        <f>K5/F5</f>
        <v>0</v>
      </c>
    </row>
    <row r="8" spans="1:12" ht="28.2">
      <c r="A8" s="39" t="s">
        <v>109</v>
      </c>
      <c r="B8" s="29"/>
      <c r="C8" s="29"/>
      <c r="D8" s="29"/>
      <c r="E8" s="29"/>
      <c r="F8" s="29"/>
      <c r="G8" s="29"/>
      <c r="H8" s="29"/>
      <c r="I8" s="40"/>
      <c r="J8" s="40"/>
    </row>
  </sheetData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Калькулятор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2014-07-08T06:40:44Z</cp:lastPrinted>
  <dcterms:created xsi:type="dcterms:W3CDTF">2007-05-30T20:00:26Z</dcterms:created>
  <dcterms:modified xsi:type="dcterms:W3CDTF">2014-08-22T09:45:16Z</dcterms:modified>
</cp:coreProperties>
</file>